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C:\tab_hp\6_PR_Zusammensetzung\5_Alter\"/>
    </mc:Choice>
  </mc:AlternateContent>
  <xr:revisionPtr revIDLastSave="0" documentId="13_ncr:1_{2A8A8448-87CA-468A-AAED-E984D20DBDC0}" xr6:coauthVersionLast="47" xr6:coauthVersionMax="47" xr10:uidLastSave="{00000000-0000-0000-0000-000000000000}"/>
  <bookViews>
    <workbookView xWindow="22932" yWindow="-4404" windowWidth="41496" windowHeight="17040" xr2:uid="{00000000-000D-0000-FFFF-FFFF00000000}"/>
  </bookViews>
  <sheets>
    <sheet name="Inhaltsverzeichnis" sheetId="1" r:id="rId1"/>
    <sheet name="1_branche" sheetId="2" r:id="rId2"/>
    <sheet name="2_bg_g" sheetId="3" r:id="rId3"/>
    <sheet name="3_bland" sheetId="4" r:id="rId4"/>
    <sheet name="4_ost_west" sheetId="5" r:id="rId5"/>
    <sheet name="5_gewerkschaft" sheetId="6" r:id="rId6"/>
    <sheet name="6_besch_frauen_p_gen_quartile" sheetId="7" r:id="rId7"/>
    <sheet name="7_besch_maenner_p_gen_quartile" sheetId="8" r:id="rId8"/>
    <sheet name="8_besch_vollz_p_gen_quartile" sheetId="9" r:id="rId9"/>
    <sheet name="9_besch_teilz_p_gen_quartile" sheetId="10" r:id="rId10"/>
    <sheet name="10_besch_mini_p_gen_quartile" sheetId="11" r:id="rId11"/>
    <sheet name="11_besch_tz_mini_p_gen_quartile" sheetId="12" r:id="rId12"/>
    <sheet name="12_besch_befr_p_gen_quartile" sheetId="13" r:id="rId13"/>
    <sheet name="13_besch_migr_p_gen_quartile" sheetId="14" r:id="rId14"/>
    <sheet name="14_besch_gew_p_gen_quartile" sheetId="15" r:id="rId15"/>
    <sheet name="15_besch_hochq_p_gen_quartile" sheetId="16" r:id="rId16"/>
    <sheet name="16_besch_beruf_p_gen_quartile" sheetId="17" r:id="rId17"/>
    <sheet name="17_besch_ungel_p_gen_quartile" sheetId="18" r:id="rId18"/>
    <sheet name="18_besch_azubi_p_gen_quartile" sheetId="19" r:id="rId19"/>
    <sheet name="19_besch_u30_p_gen_quartile" sheetId="20" r:id="rId20"/>
    <sheet name="20_besch_ue55_p_gen_quartile" sheetId="21" r:id="rId21"/>
    <sheet name="21_besch_beam_p_gen_quartile" sheetId="22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<sst xmlns="http://schemas.openxmlformats.org/spreadsheetml/2006/main" count="565" uniqueCount="157">
  <si>
    <t>Auswertung WSI-Betriebs- und Personalrätebefragung 2023</t>
  </si>
  <si>
    <t>Tabellensammlung 6.5 für Webseite www.betriebsraetebefragung.de</t>
  </si>
  <si>
    <t>Wirtschafts- und Sozialwissenschaftliches Institut (WSI) der Hans-Böckler-Stiftung</t>
  </si>
  <si>
    <t>Wolfram Brehmer, März 2024</t>
  </si>
  <si>
    <t>Inhaltsverzeichnis</t>
  </si>
  <si>
    <t>Beschäftigte unter 30 Jahre im Personalrat in %</t>
  </si>
  <si>
    <t>Beschäftigte unter 30 Jahre in der Dienststelle in %</t>
  </si>
  <si>
    <t>Differenz in Prozentpunkten</t>
  </si>
  <si>
    <t>Beschäftigte über 55 Jahre im Personalrat in %</t>
  </si>
  <si>
    <t>Beschäftigte über 55 Jahre in der Dienststelle in %</t>
  </si>
  <si>
    <t>Branche</t>
  </si>
  <si>
    <t xml:space="preserve">  Land- und Forstwirtschaft, Fischerei</t>
  </si>
  <si>
    <t xml:space="preserve">  Produzierendes Gewerbe ohne Baugewerbe</t>
  </si>
  <si>
    <t xml:space="preserve">  Baugewerbe</t>
  </si>
  <si>
    <t xml:space="preserve">  Handel, Verkehr und Lagerei, Gastgewerbe</t>
  </si>
  <si>
    <t xml:space="preserve">  Information und Kommunikation</t>
  </si>
  <si>
    <t xml:space="preserve">  Finanz- und Versicherungsdienstleister</t>
  </si>
  <si>
    <t xml:space="preserve">  Unternehmensnahe Dienstleistungen</t>
  </si>
  <si>
    <t xml:space="preserve">  Öffentliche Dienstleister, Erziehung, Gesundheit</t>
  </si>
  <si>
    <t xml:space="preserve">  Kunst, Unterhaltung und Erholung; Sonstige Dienstleister</t>
  </si>
  <si>
    <t xml:space="preserve">  Öffentliche Verwaltung</t>
  </si>
  <si>
    <t xml:space="preserve">  Total</t>
  </si>
  <si>
    <t>Angaben in Prozent der Dienststellen ab 20 Beschäftigten und mit Personalrat, Prozentangaben gewichtet, Fallzahlen ungewichtet</t>
  </si>
  <si>
    <t>Quelle: WSI-Betriebs- und Personalrätebefragung 2023, Berechnung Wolfram Brehmer</t>
  </si>
  <si>
    <t>Fallzahl</t>
  </si>
  <si>
    <t>Prozent</t>
  </si>
  <si>
    <t>Betriebsgröße</t>
  </si>
  <si>
    <t xml:space="preserve">  20 bis 49</t>
  </si>
  <si>
    <t xml:space="preserve">  50 bis 99</t>
  </si>
  <si>
    <t xml:space="preserve">  100 bis 199</t>
  </si>
  <si>
    <t xml:space="preserve">  200 bis 499</t>
  </si>
  <si>
    <t xml:space="preserve">  500 und mehr</t>
  </si>
  <si>
    <t>Bundesland</t>
  </si>
  <si>
    <t xml:space="preserve">  Schleswig-Holstein</t>
  </si>
  <si>
    <t xml:space="preserve">  Hamburg</t>
  </si>
  <si>
    <t xml:space="preserve">  Niedersachsen</t>
  </si>
  <si>
    <t xml:space="preserve">  Bremen</t>
  </si>
  <si>
    <t xml:space="preserve">  Nordrhein-Westfalen</t>
  </si>
  <si>
    <t xml:space="preserve">  Hessen</t>
  </si>
  <si>
    <t xml:space="preserve">  Rheinland-Pfalz</t>
  </si>
  <si>
    <t xml:space="preserve">  Baden-Württemberg</t>
  </si>
  <si>
    <t xml:space="preserve">  Bayern</t>
  </si>
  <si>
    <t xml:space="preserve">  Saarland</t>
  </si>
  <si>
    <t xml:space="preserve">  Berlin</t>
  </si>
  <si>
    <t xml:space="preserve">  Brandenburg</t>
  </si>
  <si>
    <t xml:space="preserve">  Mecklenburg-Vorpommern</t>
  </si>
  <si>
    <t xml:space="preserve">  Sachsen</t>
  </si>
  <si>
    <t xml:space="preserve">  Sachsen-Anhalt</t>
  </si>
  <si>
    <t xml:space="preserve">  Thüringen</t>
  </si>
  <si>
    <t>Ost- oder Westdeutschland</t>
  </si>
  <si>
    <t xml:space="preserve">  West (inkl. Berlin)</t>
  </si>
  <si>
    <t xml:space="preserve">  Ost</t>
  </si>
  <si>
    <t>gewerkschaftlicher Organisationsbereich</t>
  </si>
  <si>
    <t xml:space="preserve">  Ver.di (Vereinigte Dienstleistungsgewerkschaft)</t>
  </si>
  <si>
    <t xml:space="preserve">  IG Metall (Industriegewerkschaft Metall)</t>
  </si>
  <si>
    <t xml:space="preserve">  IG BCE (Industriegewerkschaft Bergbau, Chemie, Energie)</t>
  </si>
  <si>
    <t xml:space="preserve">  IG BAU (Industriegewerkschaft Bauen-Agrar-Umwelt)</t>
  </si>
  <si>
    <t xml:space="preserve">  GEW (Gewerkschaft Erziehung und Wissenschaft)</t>
  </si>
  <si>
    <t xml:space="preserve">  EVG (Eisenbahn- und Verkehrsgewerkschaft, ehemals TRANSNET)</t>
  </si>
  <si>
    <t xml:space="preserve">  GdP (Gewerkschaft der Polizei)</t>
  </si>
  <si>
    <t xml:space="preserve">  Sonstige</t>
  </si>
  <si>
    <t xml:space="preserve">  Es gibt keine Mehrheitsgewerkschaft im Betrieb</t>
  </si>
  <si>
    <t>Anteil Frauen an Belegschaft</t>
  </si>
  <si>
    <t xml:space="preserve">  0 bis unter 30 Prozent</t>
  </si>
  <si>
    <t xml:space="preserve">  30 bis unter 54 Prozent</t>
  </si>
  <si>
    <t xml:space="preserve">  54 bis unter 70 Prozent</t>
  </si>
  <si>
    <t xml:space="preserve">  70 bis 100 Prozent</t>
  </si>
  <si>
    <t>Anteil Männer an Belegschaft</t>
  </si>
  <si>
    <t xml:space="preserve">  30 bis unter 46 Prozent</t>
  </si>
  <si>
    <t xml:space="preserve">  46 bis unter 70 Prozent</t>
  </si>
  <si>
    <t>Anteil Vollzeitbeschäftigte an Belegschaft</t>
  </si>
  <si>
    <t xml:space="preserve">  0 bis unter 57 Prozent</t>
  </si>
  <si>
    <t xml:space="preserve">  57 bis unter 75 Prozent</t>
  </si>
  <si>
    <t xml:space="preserve">  75 bis unter 90 Prozent</t>
  </si>
  <si>
    <t xml:space="preserve">  90 bis 100 Prozent</t>
  </si>
  <si>
    <t>Anteil Teilzeitbeschäftigte an Belegschaft</t>
  </si>
  <si>
    <t xml:space="preserve">  0 bis unter 10 Prozent</t>
  </si>
  <si>
    <t xml:space="preserve">  10 bis unter 20 Prozent</t>
  </si>
  <si>
    <t xml:space="preserve">  20 bis unter 40 Prozent</t>
  </si>
  <si>
    <t xml:space="preserve">  40 bis 100 Prozent</t>
  </si>
  <si>
    <t>Anteil Minijobs an Belegschaft</t>
  </si>
  <si>
    <t xml:space="preserve">  keine</t>
  </si>
  <si>
    <t xml:space="preserve">  größer 0 bis unter 2 Prozent</t>
  </si>
  <si>
    <t xml:space="preserve">  2 bis unter 5 Prozent</t>
  </si>
  <si>
    <t xml:space="preserve">  5 bis 100 Prozent</t>
  </si>
  <si>
    <t>Anteil Teilzeit und Minijobs an Belegschaft</t>
  </si>
  <si>
    <t xml:space="preserve">  10 bis unter 25 Prozent</t>
  </si>
  <si>
    <t xml:space="preserve">  25 bis unter 41 Prozent</t>
  </si>
  <si>
    <t xml:space="preserve">  41 bis 100 Prozent</t>
  </si>
  <si>
    <t>Anteil befristet Beschäftigte an Belegschaft</t>
  </si>
  <si>
    <t xml:space="preserve">  größer 0 bis unter 4 Prozent</t>
  </si>
  <si>
    <t xml:space="preserve">  4 bis unter 10 Prozent</t>
  </si>
  <si>
    <t xml:space="preserve">  10 bis 100 Prozent</t>
  </si>
  <si>
    <t>Anteil Beschäftigte mit Migrationshintergrund an Belegschaft</t>
  </si>
  <si>
    <t xml:space="preserve">  0 bis unter 3 Prozent</t>
  </si>
  <si>
    <t xml:space="preserve">  3 bis unter 10 Prozent</t>
  </si>
  <si>
    <t xml:space="preserve">  10 bis unter 24 Prozent</t>
  </si>
  <si>
    <t xml:space="preserve">  24 bis 100 Prozent</t>
  </si>
  <si>
    <t>Anteil Gewerkschaftsmitglieder an Belegschaft</t>
  </si>
  <si>
    <t xml:space="preserve">  0 bis unter 5 Prozent</t>
  </si>
  <si>
    <t xml:space="preserve">  5 bis unter 15 Prozent</t>
  </si>
  <si>
    <t xml:space="preserve">  15 bis unter 33 Prozent</t>
  </si>
  <si>
    <t xml:space="preserve">  33 bis 100 Prozent</t>
  </si>
  <si>
    <t>Anteil hochqualifizierte Tätigkeiten an Belegschaft</t>
  </si>
  <si>
    <t xml:space="preserve">  0 bis unter 6 Prozent</t>
  </si>
  <si>
    <t xml:space="preserve">  6 bis unter 15 Prozent</t>
  </si>
  <si>
    <t xml:space="preserve">  15 bis unter 35 Prozent</t>
  </si>
  <si>
    <t xml:space="preserve">  35 bis 100 Prozent</t>
  </si>
  <si>
    <t>Anteil mittlere Tätigkeiten an Belegschaft</t>
  </si>
  <si>
    <t xml:space="preserve">  0 bis unter 31 Prozent</t>
  </si>
  <si>
    <t xml:space="preserve">  31 bis unter 57 Prozent</t>
  </si>
  <si>
    <t xml:space="preserve">  75 bis 100 Prozent</t>
  </si>
  <si>
    <t>Anteil einfache oder Hilfstätigkeiten an Belegschaft</t>
  </si>
  <si>
    <t xml:space="preserve">  größer 0 bis unter 10 Prozent</t>
  </si>
  <si>
    <t xml:space="preserve">  10 bis unter 22 Prozent</t>
  </si>
  <si>
    <t xml:space="preserve">  22 bis 100 Prozent</t>
  </si>
  <si>
    <t>Anteil Azubis an Belegschaft</t>
  </si>
  <si>
    <t xml:space="preserve">  0 bis unter 1 Prozent</t>
  </si>
  <si>
    <t xml:space="preserve">  1 bis unter 3 Prozent</t>
  </si>
  <si>
    <t xml:space="preserve">  3 bis unter 6 Prozent</t>
  </si>
  <si>
    <t xml:space="preserve">  6 bis 100 Prozent</t>
  </si>
  <si>
    <t xml:space="preserve">  10 bis unter 18 Prozent</t>
  </si>
  <si>
    <t xml:space="preserve">  18 bis unter 25 Prozent</t>
  </si>
  <si>
    <t xml:space="preserve">  25 bis 100 Prozent</t>
  </si>
  <si>
    <t xml:space="preserve">  0 bis unter 15 Prozent</t>
  </si>
  <si>
    <t xml:space="preserve">  15 bis unter 22 Prozent</t>
  </si>
  <si>
    <t xml:space="preserve">  22 bis unter 31 Prozent</t>
  </si>
  <si>
    <t xml:space="preserve">  31 bis 100 Prozent</t>
  </si>
  <si>
    <t>Anteil Beamte an Belegschaft</t>
  </si>
  <si>
    <t xml:space="preserve">  1 bis unter 8 Prozent</t>
  </si>
  <si>
    <t xml:space="preserve">  8 bis unter 25 Prozent</t>
  </si>
  <si>
    <t>/</t>
  </si>
  <si>
    <t>/ Angabe wegen geringer Fallzahl nicht ausgewiesen.</t>
  </si>
  <si>
    <t>Personalratsmitglieder unter 30 und über 55 Jahre</t>
  </si>
  <si>
    <t>Tab. 1: Personalratsmitglieder unter 30 und über 55 Jahre in Prozent, Angaben gruppiert nach Branche</t>
  </si>
  <si>
    <t>Tab. 2: Personalratsmitglieder unter 30 und über 55 Jahre in Prozent, Angaben gruppiert nach Betriebsgröße</t>
  </si>
  <si>
    <t>Tab. 3: Personalratsmitglieder unter 30 und über 55 Jahre in Prozent, Angaben gruppiert nach Bundesland</t>
  </si>
  <si>
    <t>Tab. 4: Personalratsmitglieder unter 30 und über 55 Jahre in Prozent, Angaben gruppiert nach Ost- oder Westdeutschland</t>
  </si>
  <si>
    <t>Tab. 5: Personalratsmitglieder unter 30 und über 55 Jahre in Prozent, Angaben gruppiert nach gewerkschaftlichem Organisationsbereich</t>
  </si>
  <si>
    <t>Tab. 6: Personalratsmitglieder unter 30 und über 55 Jahre in Prozent, Angaben gruppiert nach Anteil Frauen an Belegschaft</t>
  </si>
  <si>
    <t>Tab. 7: Personalratsmitglieder unter 30 und über 55 Jahre in Prozent, Angaben gruppiert nach Anteil Männer an Belegschaft</t>
  </si>
  <si>
    <t>Tab. 8: Personalratsmitglieder unter 30 und über 55 Jahre in Prozent, Angaben gruppiert nach Anteil Vollzeitbeschäftigter an Belegschaft</t>
  </si>
  <si>
    <t>Tab. 9: Personalratsmitglieder unter 30 und über 55 Jahre in Prozent, Angaben gruppiert nach Anteil Teilzeitbeschäftigter an Belegschaft</t>
  </si>
  <si>
    <t>Tab. 10: Personalratsmitglieder unter 30 und über 55 Jahre in Prozent, Angaben gruppiert nach Anteil Minijobs an Belegschaft</t>
  </si>
  <si>
    <t>Tab. 11: Personalratsmitglieder unter 30 und über 55 Jahre in Prozent, Angaben gruppiert nach Anteil Teilzeit und Minijobs an Belegschaft</t>
  </si>
  <si>
    <t>Tab. 12: Personalratsmitglieder unter 30 und über 55 Jahre in Prozent, Angaben gruppiert nach Anteil befristet Beschäftigter an Belegschaft</t>
  </si>
  <si>
    <t>Tab. 13: Personalratsmitglieder unter 30 und über 55 Jahre in Prozent, Angaben gruppiert nach Anteil Beschäftigter mit Migrationshintergrund an Belegschaft</t>
  </si>
  <si>
    <t>Tab. 14: Personalratsmitglieder unter 30 und über 55 Jahre in Prozent, Angaben gruppiert nach Anteil von Gewerkschaftsmitgliedern</t>
  </si>
  <si>
    <t>Tab. 15: Personalratsmitglieder unter 30 und über 55 Jahre in Prozent, Angaben gruppiert nach Anteil hochqualifizierter Tätigkeiten an Belegschaft</t>
  </si>
  <si>
    <t>Tab. 16: Personalratsmitglieder unter 30 und über 55 Jahre in Prozent, Angaben gruppiert nach Anteil mittlerer Tätigkeiten an Belegschaft</t>
  </si>
  <si>
    <t>Tab. 17: Personalratsmitglieder unter 30 und über 55 Jahre in Prozent, Angaben gruppiert nach Anteil einfacher oder Hilfstätigkeiten an Belegschaft</t>
  </si>
  <si>
    <t>Tab. 18: Personalratsmitglieder unter 30 und über 55 Jahre in Prozent, Angaben gruppiert nach Anteil Azubis an Belegschaft</t>
  </si>
  <si>
    <t>Tab. 19: Personalratsmitglieder unter 30 und über 55 Jahre in Prozent, Angaben gruppiert nach Anteil Beschäftigte unter 30 Jahre an Belegschaft</t>
  </si>
  <si>
    <t>Anteil Beschäftigte unter 30 Jahre an Belegschaft</t>
  </si>
  <si>
    <t>Tab. 20: Personalratsmitglieder unter 30 und über 55 Jahre in Prozent, Angaben gruppiert nach Anteil Beschäftigte über 55 Jahre an Belegschaft</t>
  </si>
  <si>
    <t>Anteil Beschäftigte über 55 Jahre an Belegschaft</t>
  </si>
  <si>
    <t>Tab. 21: Personalratsmitglieder unter 30 und über 55 Jahre in Prozent, Angaben gruppiert nach Anteil Beamte an Belegschaft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</si>
</sst>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66" x14ac:knownFonts="1">
    <font>
      <sz val="11"/>
      <name val="Calibri"/>
    </font>
    <font>
      <sz val="16"/>
      <name val="Calibri"/>
    </font>
    <font>
      <sz val="14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60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565" fillId="0" borderId="0" applyNumberFormat="0" applyFill="0" applyBorder="0" applyAlignment="0" applyProtection="0"/>
  </cellStyleXfs>
  <cellXfs count="1610">
    <xf numFmtId="0" fontId="0" fillId="0" borderId="0" xfId="0"/>
    <xf numFmtId="0" fontId="1" fillId="0" borderId="1" xfId="0" applyNumberFormat="1" applyFont="1" applyBorder="1" applyAlignment="1" applyProtection="1"/>
    <xf numFmtId="0" fontId="2" fillId="0" borderId="2" xfId="0" applyNumberFormat="1" applyFont="1" applyBorder="1" applyAlignment="1" applyProtection="1"/>
    <xf numFmtId="0" fontId="0" fillId="0" borderId="3" xfId="0" applyBorder="1"/>
    <xf numFmtId="0" fontId="0" fillId="0" borderId="4" xfId="0" applyBorder="1"/>
    <xf numFmtId="0" fontId="3" fillId="0" borderId="5" xfId="0" applyNumberFormat="1" applyFont="1" applyBorder="1" applyAlignment="1" applyProtection="1"/>
    <xf numFmtId="0" fontId="4" fillId="0" borderId="6" xfId="0" applyNumberFormat="1" applyFont="1" applyBorder="1" applyAlignment="1" applyProtection="1"/>
    <xf numFmtId="0" fontId="5" fillId="0" borderId="7" xfId="0" applyNumberFormat="1" applyFont="1" applyBorder="1" applyAlignment="1" applyProtection="1">
      <alignment horizontal="right"/>
    </xf>
    <xf numFmtId="0" fontId="12" fillId="0" borderId="14" xfId="0" applyNumberFormat="1" applyFont="1" applyBorder="1" applyAlignment="1" applyProtection="1"/>
    <xf numFmtId="0" fontId="13" fillId="0" borderId="15" xfId="0" applyNumberFormat="1" applyFont="1" applyBorder="1" applyAlignment="1" applyProtection="1">
      <alignment horizontal="left"/>
    </xf>
    <xf numFmtId="0" fontId="14" fillId="0" borderId="16" xfId="0" applyNumberFormat="1" applyFont="1" applyBorder="1" applyAlignment="1" applyProtection="1"/>
    <xf numFmtId="0" fontId="15" fillId="0" borderId="17" xfId="0" applyNumberFormat="1" applyFont="1" applyBorder="1" applyAlignment="1" applyProtection="1"/>
    <xf numFmtId="0" fontId="16" fillId="0" borderId="18" xfId="0" applyNumberFormat="1" applyFont="1" applyBorder="1" applyAlignment="1" applyProtection="1"/>
    <xf numFmtId="0" fontId="17" fillId="0" borderId="19" xfId="0" applyNumberFormat="1" applyFont="1" applyBorder="1" applyAlignment="1" applyProtection="1"/>
    <xf numFmtId="0" fontId="18" fillId="0" borderId="20" xfId="0" applyNumberFormat="1" applyFont="1" applyBorder="1" applyAlignment="1" applyProtection="1"/>
    <xf numFmtId="0" fontId="19" fillId="0" borderId="21" xfId="0" applyNumberFormat="1" applyFont="1" applyBorder="1" applyAlignment="1" applyProtection="1"/>
    <xf numFmtId="0" fontId="20" fillId="0" borderId="22" xfId="0" applyNumberFormat="1" applyFont="1" applyBorder="1" applyAlignment="1" applyProtection="1"/>
    <xf numFmtId="0" fontId="21" fillId="0" borderId="23" xfId="0" applyNumberFormat="1" applyFont="1" applyBorder="1" applyAlignment="1" applyProtection="1">
      <alignment horizontal="left"/>
    </xf>
    <xf numFmtId="3" fontId="22" fillId="0" borderId="24" xfId="0" applyNumberFormat="1" applyFont="1" applyBorder="1" applyAlignment="1" applyProtection="1">
      <alignment horizontal="right"/>
    </xf>
    <xf numFmtId="164" fontId="23" fillId="0" borderId="25" xfId="0" applyNumberFormat="1" applyFont="1" applyBorder="1" applyAlignment="1" applyProtection="1">
      <alignment horizontal="right"/>
    </xf>
    <xf numFmtId="164" fontId="24" fillId="0" borderId="26" xfId="0" applyNumberFormat="1" applyFont="1" applyBorder="1" applyAlignment="1" applyProtection="1">
      <alignment horizontal="right"/>
    </xf>
    <xf numFmtId="164" fontId="25" fillId="0" borderId="27" xfId="0" applyNumberFormat="1" applyFont="1" applyBorder="1" applyAlignment="1" applyProtection="1">
      <alignment horizontal="right"/>
    </xf>
    <xf numFmtId="164" fontId="26" fillId="0" borderId="28" xfId="0" applyNumberFormat="1" applyFont="1" applyBorder="1" applyAlignment="1" applyProtection="1">
      <alignment horizontal="right"/>
    </xf>
    <xf numFmtId="164" fontId="27" fillId="0" borderId="29" xfId="0" applyNumberFormat="1" applyFont="1" applyBorder="1" applyAlignment="1" applyProtection="1">
      <alignment horizontal="right"/>
    </xf>
    <xf numFmtId="164" fontId="28" fillId="0" borderId="30" xfId="0" applyNumberFormat="1" applyFont="1" applyBorder="1" applyAlignment="1" applyProtection="1">
      <alignment horizontal="right"/>
    </xf>
    <xf numFmtId="0" fontId="29" fillId="0" borderId="31" xfId="0" applyNumberFormat="1" applyFont="1" applyBorder="1" applyAlignment="1" applyProtection="1">
      <alignment horizontal="left"/>
    </xf>
    <xf numFmtId="3" fontId="30" fillId="0" borderId="32" xfId="0" applyNumberFormat="1" applyFont="1" applyBorder="1" applyAlignment="1" applyProtection="1">
      <alignment horizontal="right"/>
    </xf>
    <xf numFmtId="164" fontId="31" fillId="0" borderId="33" xfId="0" applyNumberFormat="1" applyFont="1" applyBorder="1" applyAlignment="1" applyProtection="1">
      <alignment horizontal="right"/>
    </xf>
    <xf numFmtId="164" fontId="32" fillId="0" borderId="34" xfId="0" applyNumberFormat="1" applyFont="1" applyBorder="1" applyAlignment="1" applyProtection="1">
      <alignment horizontal="right"/>
    </xf>
    <xf numFmtId="164" fontId="33" fillId="0" borderId="35" xfId="0" applyNumberFormat="1" applyFont="1" applyBorder="1" applyAlignment="1" applyProtection="1">
      <alignment horizontal="right"/>
    </xf>
    <xf numFmtId="164" fontId="34" fillId="0" borderId="36" xfId="0" applyNumberFormat="1" applyFont="1" applyBorder="1" applyAlignment="1" applyProtection="1">
      <alignment horizontal="right"/>
    </xf>
    <xf numFmtId="164" fontId="35" fillId="0" borderId="37" xfId="0" applyNumberFormat="1" applyFont="1" applyBorder="1" applyAlignment="1" applyProtection="1">
      <alignment horizontal="right"/>
    </xf>
    <xf numFmtId="164" fontId="36" fillId="0" borderId="38" xfId="0" applyNumberFormat="1" applyFont="1" applyBorder="1" applyAlignment="1" applyProtection="1">
      <alignment horizontal="right"/>
    </xf>
    <xf numFmtId="0" fontId="37" fillId="0" borderId="39" xfId="0" applyNumberFormat="1" applyFont="1" applyBorder="1" applyAlignment="1" applyProtection="1">
      <alignment horizontal="left"/>
    </xf>
    <xf numFmtId="3" fontId="38" fillId="0" borderId="40" xfId="0" applyNumberFormat="1" applyFont="1" applyBorder="1" applyAlignment="1" applyProtection="1">
      <alignment horizontal="right"/>
    </xf>
    <xf numFmtId="164" fontId="39" fillId="0" borderId="41" xfId="0" applyNumberFormat="1" applyFont="1" applyBorder="1" applyAlignment="1" applyProtection="1">
      <alignment horizontal="right"/>
    </xf>
    <xf numFmtId="164" fontId="40" fillId="0" borderId="42" xfId="0" applyNumberFormat="1" applyFont="1" applyBorder="1" applyAlignment="1" applyProtection="1">
      <alignment horizontal="right"/>
    </xf>
    <xf numFmtId="164" fontId="41" fillId="0" borderId="43" xfId="0" applyNumberFormat="1" applyFont="1" applyBorder="1" applyAlignment="1" applyProtection="1">
      <alignment horizontal="right"/>
    </xf>
    <xf numFmtId="164" fontId="42" fillId="0" borderId="44" xfId="0" applyNumberFormat="1" applyFont="1" applyBorder="1" applyAlignment="1" applyProtection="1">
      <alignment horizontal="right"/>
    </xf>
    <xf numFmtId="164" fontId="43" fillId="0" borderId="45" xfId="0" applyNumberFormat="1" applyFont="1" applyBorder="1" applyAlignment="1" applyProtection="1">
      <alignment horizontal="right"/>
    </xf>
    <xf numFmtId="164" fontId="44" fillId="0" borderId="46" xfId="0" applyNumberFormat="1" applyFont="1" applyBorder="1" applyAlignment="1" applyProtection="1">
      <alignment horizontal="right"/>
    </xf>
    <xf numFmtId="0" fontId="45" fillId="0" borderId="47" xfId="0" applyNumberFormat="1" applyFont="1" applyBorder="1" applyAlignment="1" applyProtection="1">
      <alignment horizontal="left"/>
    </xf>
    <xf numFmtId="3" fontId="46" fillId="0" borderId="48" xfId="0" applyNumberFormat="1" applyFont="1" applyBorder="1" applyAlignment="1" applyProtection="1">
      <alignment horizontal="right"/>
    </xf>
    <xf numFmtId="164" fontId="47" fillId="0" borderId="49" xfId="0" applyNumberFormat="1" applyFont="1" applyBorder="1" applyAlignment="1" applyProtection="1">
      <alignment horizontal="right"/>
    </xf>
    <xf numFmtId="164" fontId="48" fillId="0" borderId="50" xfId="0" applyNumberFormat="1" applyFont="1" applyBorder="1" applyAlignment="1" applyProtection="1">
      <alignment horizontal="right"/>
    </xf>
    <xf numFmtId="164" fontId="49" fillId="0" borderId="51" xfId="0" applyNumberFormat="1" applyFont="1" applyBorder="1" applyAlignment="1" applyProtection="1">
      <alignment horizontal="right"/>
    </xf>
    <xf numFmtId="164" fontId="50" fillId="0" borderId="52" xfId="0" applyNumberFormat="1" applyFont="1" applyBorder="1" applyAlignment="1" applyProtection="1">
      <alignment horizontal="right"/>
    </xf>
    <xf numFmtId="164" fontId="51" fillId="0" borderId="53" xfId="0" applyNumberFormat="1" applyFont="1" applyBorder="1" applyAlignment="1" applyProtection="1">
      <alignment horizontal="right"/>
    </xf>
    <xf numFmtId="164" fontId="52" fillId="0" borderId="54" xfId="0" applyNumberFormat="1" applyFont="1" applyBorder="1" applyAlignment="1" applyProtection="1">
      <alignment horizontal="right"/>
    </xf>
    <xf numFmtId="0" fontId="53" fillId="0" borderId="55" xfId="0" applyNumberFormat="1" applyFont="1" applyBorder="1" applyAlignment="1" applyProtection="1">
      <alignment horizontal="left"/>
    </xf>
    <xf numFmtId="3" fontId="54" fillId="0" borderId="56" xfId="0" applyNumberFormat="1" applyFont="1" applyBorder="1" applyAlignment="1" applyProtection="1">
      <alignment horizontal="right"/>
    </xf>
    <xf numFmtId="164" fontId="55" fillId="0" borderId="57" xfId="0" applyNumberFormat="1" applyFont="1" applyBorder="1" applyAlignment="1" applyProtection="1">
      <alignment horizontal="right"/>
    </xf>
    <xf numFmtId="164" fontId="56" fillId="0" borderId="58" xfId="0" applyNumberFormat="1" applyFont="1" applyBorder="1" applyAlignment="1" applyProtection="1">
      <alignment horizontal="right"/>
    </xf>
    <xf numFmtId="164" fontId="57" fillId="0" borderId="59" xfId="0" applyNumberFormat="1" applyFont="1" applyBorder="1" applyAlignment="1" applyProtection="1">
      <alignment horizontal="right"/>
    </xf>
    <xf numFmtId="164" fontId="58" fillId="0" borderId="60" xfId="0" applyNumberFormat="1" applyFont="1" applyBorder="1" applyAlignment="1" applyProtection="1">
      <alignment horizontal="right"/>
    </xf>
    <xf numFmtId="164" fontId="59" fillId="0" borderId="61" xfId="0" applyNumberFormat="1" applyFont="1" applyBorder="1" applyAlignment="1" applyProtection="1">
      <alignment horizontal="right"/>
    </xf>
    <xf numFmtId="164" fontId="60" fillId="0" borderId="62" xfId="0" applyNumberFormat="1" applyFont="1" applyBorder="1" applyAlignment="1" applyProtection="1">
      <alignment horizontal="right"/>
    </xf>
    <xf numFmtId="0" fontId="61" fillId="0" borderId="63" xfId="0" applyNumberFormat="1" applyFont="1" applyBorder="1" applyAlignment="1" applyProtection="1">
      <alignment horizontal="left"/>
    </xf>
    <xf numFmtId="3" fontId="62" fillId="0" borderId="64" xfId="0" applyNumberFormat="1" applyFont="1" applyBorder="1" applyAlignment="1" applyProtection="1">
      <alignment horizontal="right"/>
    </xf>
    <xf numFmtId="164" fontId="63" fillId="0" borderId="65" xfId="0" applyNumberFormat="1" applyFont="1" applyBorder="1" applyAlignment="1" applyProtection="1">
      <alignment horizontal="right"/>
    </xf>
    <xf numFmtId="164" fontId="64" fillId="0" borderId="66" xfId="0" applyNumberFormat="1" applyFont="1" applyBorder="1" applyAlignment="1" applyProtection="1">
      <alignment horizontal="right"/>
    </xf>
    <xf numFmtId="164" fontId="65" fillId="0" borderId="67" xfId="0" applyNumberFormat="1" applyFont="1" applyBorder="1" applyAlignment="1" applyProtection="1">
      <alignment horizontal="right"/>
    </xf>
    <xf numFmtId="164" fontId="66" fillId="0" borderId="68" xfId="0" applyNumberFormat="1" applyFont="1" applyBorder="1" applyAlignment="1" applyProtection="1">
      <alignment horizontal="right"/>
    </xf>
    <xf numFmtId="164" fontId="67" fillId="0" borderId="69" xfId="0" applyNumberFormat="1" applyFont="1" applyBorder="1" applyAlignment="1" applyProtection="1">
      <alignment horizontal="right"/>
    </xf>
    <xf numFmtId="164" fontId="68" fillId="0" borderId="70" xfId="0" applyNumberFormat="1" applyFont="1" applyBorder="1" applyAlignment="1" applyProtection="1">
      <alignment horizontal="right"/>
    </xf>
    <xf numFmtId="0" fontId="69" fillId="0" borderId="71" xfId="0" applyNumberFormat="1" applyFont="1" applyBorder="1" applyAlignment="1" applyProtection="1">
      <alignment horizontal="left"/>
    </xf>
    <xf numFmtId="3" fontId="70" fillId="0" borderId="72" xfId="0" applyNumberFormat="1" applyFont="1" applyBorder="1" applyAlignment="1" applyProtection="1">
      <alignment horizontal="right"/>
    </xf>
    <xf numFmtId="164" fontId="71" fillId="0" borderId="73" xfId="0" applyNumberFormat="1" applyFont="1" applyBorder="1" applyAlignment="1" applyProtection="1">
      <alignment horizontal="right"/>
    </xf>
    <xf numFmtId="164" fontId="72" fillId="0" borderId="74" xfId="0" applyNumberFormat="1" applyFont="1" applyBorder="1" applyAlignment="1" applyProtection="1">
      <alignment horizontal="right"/>
    </xf>
    <xf numFmtId="164" fontId="73" fillId="0" borderId="75" xfId="0" applyNumberFormat="1" applyFont="1" applyBorder="1" applyAlignment="1" applyProtection="1">
      <alignment horizontal="right"/>
    </xf>
    <xf numFmtId="164" fontId="74" fillId="0" borderId="76" xfId="0" applyNumberFormat="1" applyFont="1" applyBorder="1" applyAlignment="1" applyProtection="1">
      <alignment horizontal="right"/>
    </xf>
    <xf numFmtId="164" fontId="75" fillId="0" borderId="77" xfId="0" applyNumberFormat="1" applyFont="1" applyBorder="1" applyAlignment="1" applyProtection="1">
      <alignment horizontal="right"/>
    </xf>
    <xf numFmtId="164" fontId="76" fillId="0" borderId="78" xfId="0" applyNumberFormat="1" applyFont="1" applyBorder="1" applyAlignment="1" applyProtection="1">
      <alignment horizontal="right"/>
    </xf>
    <xf numFmtId="0" fontId="77" fillId="0" borderId="79" xfId="0" applyNumberFormat="1" applyFont="1" applyBorder="1" applyAlignment="1" applyProtection="1">
      <alignment horizontal="left"/>
    </xf>
    <xf numFmtId="3" fontId="78" fillId="0" borderId="80" xfId="0" applyNumberFormat="1" applyFont="1" applyBorder="1" applyAlignment="1" applyProtection="1">
      <alignment horizontal="right"/>
    </xf>
    <xf numFmtId="164" fontId="79" fillId="0" borderId="81" xfId="0" applyNumberFormat="1" applyFont="1" applyBorder="1" applyAlignment="1" applyProtection="1">
      <alignment horizontal="right"/>
    </xf>
    <xf numFmtId="164" fontId="80" fillId="0" borderId="82" xfId="0" applyNumberFormat="1" applyFont="1" applyBorder="1" applyAlignment="1" applyProtection="1">
      <alignment horizontal="right"/>
    </xf>
    <xf numFmtId="164" fontId="81" fillId="0" borderId="83" xfId="0" applyNumberFormat="1" applyFont="1" applyBorder="1" applyAlignment="1" applyProtection="1">
      <alignment horizontal="right"/>
    </xf>
    <xf numFmtId="164" fontId="82" fillId="0" borderId="84" xfId="0" applyNumberFormat="1" applyFont="1" applyBorder="1" applyAlignment="1" applyProtection="1">
      <alignment horizontal="right"/>
    </xf>
    <xf numFmtId="164" fontId="83" fillId="0" borderId="85" xfId="0" applyNumberFormat="1" applyFont="1" applyBorder="1" applyAlignment="1" applyProtection="1">
      <alignment horizontal="right"/>
    </xf>
    <xf numFmtId="164" fontId="84" fillId="0" borderId="86" xfId="0" applyNumberFormat="1" applyFont="1" applyBorder="1" applyAlignment="1" applyProtection="1">
      <alignment horizontal="right"/>
    </xf>
    <xf numFmtId="0" fontId="85" fillId="0" borderId="87" xfId="0" applyNumberFormat="1" applyFont="1" applyBorder="1" applyAlignment="1" applyProtection="1">
      <alignment horizontal="left"/>
    </xf>
    <xf numFmtId="3" fontId="86" fillId="0" borderId="88" xfId="0" applyNumberFormat="1" applyFont="1" applyBorder="1" applyAlignment="1" applyProtection="1">
      <alignment horizontal="right"/>
    </xf>
    <xf numFmtId="164" fontId="87" fillId="0" borderId="89" xfId="0" applyNumberFormat="1" applyFont="1" applyBorder="1" applyAlignment="1" applyProtection="1">
      <alignment horizontal="right"/>
    </xf>
    <xf numFmtId="164" fontId="88" fillId="0" borderId="90" xfId="0" applyNumberFormat="1" applyFont="1" applyBorder="1" applyAlignment="1" applyProtection="1">
      <alignment horizontal="right"/>
    </xf>
    <xf numFmtId="164" fontId="89" fillId="0" borderId="91" xfId="0" applyNumberFormat="1" applyFont="1" applyBorder="1" applyAlignment="1" applyProtection="1">
      <alignment horizontal="right"/>
    </xf>
    <xf numFmtId="164" fontId="90" fillId="0" borderId="92" xfId="0" applyNumberFormat="1" applyFont="1" applyBorder="1" applyAlignment="1" applyProtection="1">
      <alignment horizontal="right"/>
    </xf>
    <xf numFmtId="164" fontId="91" fillId="0" borderId="93" xfId="0" applyNumberFormat="1" applyFont="1" applyBorder="1" applyAlignment="1" applyProtection="1">
      <alignment horizontal="right"/>
    </xf>
    <xf numFmtId="164" fontId="92" fillId="0" borderId="94" xfId="0" applyNumberFormat="1" applyFont="1" applyBorder="1" applyAlignment="1" applyProtection="1">
      <alignment horizontal="right"/>
    </xf>
    <xf numFmtId="0" fontId="93" fillId="0" borderId="95" xfId="0" applyNumberFormat="1" applyFont="1" applyBorder="1" applyAlignment="1" applyProtection="1">
      <alignment horizontal="left"/>
    </xf>
    <xf numFmtId="3" fontId="94" fillId="0" borderId="96" xfId="0" applyNumberFormat="1" applyFont="1" applyBorder="1" applyAlignment="1" applyProtection="1">
      <alignment horizontal="right"/>
    </xf>
    <xf numFmtId="164" fontId="95" fillId="0" borderId="97" xfId="0" applyNumberFormat="1" applyFont="1" applyBorder="1" applyAlignment="1" applyProtection="1">
      <alignment horizontal="right"/>
    </xf>
    <xf numFmtId="164" fontId="96" fillId="0" borderId="98" xfId="0" applyNumberFormat="1" applyFont="1" applyBorder="1" applyAlignment="1" applyProtection="1">
      <alignment horizontal="right"/>
    </xf>
    <xf numFmtId="164" fontId="97" fillId="0" borderId="99" xfId="0" applyNumberFormat="1" applyFont="1" applyBorder="1" applyAlignment="1" applyProtection="1">
      <alignment horizontal="right"/>
    </xf>
    <xf numFmtId="164" fontId="98" fillId="0" borderId="100" xfId="0" applyNumberFormat="1" applyFont="1" applyBorder="1" applyAlignment="1" applyProtection="1">
      <alignment horizontal="right"/>
    </xf>
    <xf numFmtId="164" fontId="99" fillId="0" borderId="101" xfId="0" applyNumberFormat="1" applyFont="1" applyBorder="1" applyAlignment="1" applyProtection="1">
      <alignment horizontal="right"/>
    </xf>
    <xf numFmtId="164" fontId="100" fillId="0" borderId="102" xfId="0" applyNumberFormat="1" applyFont="1" applyBorder="1" applyAlignment="1" applyProtection="1">
      <alignment horizontal="right"/>
    </xf>
    <xf numFmtId="0" fontId="101" fillId="0" borderId="103" xfId="0" applyNumberFormat="1" applyFont="1" applyBorder="1" applyAlignment="1" applyProtection="1">
      <alignment horizontal="left"/>
    </xf>
    <xf numFmtId="3" fontId="102" fillId="0" borderId="104" xfId="0" applyNumberFormat="1" applyFont="1" applyBorder="1" applyAlignment="1" applyProtection="1">
      <alignment horizontal="right"/>
    </xf>
    <xf numFmtId="164" fontId="103" fillId="0" borderId="105" xfId="0" applyNumberFormat="1" applyFont="1" applyBorder="1" applyAlignment="1" applyProtection="1">
      <alignment horizontal="right"/>
    </xf>
    <xf numFmtId="164" fontId="104" fillId="0" borderId="106" xfId="0" applyNumberFormat="1" applyFont="1" applyBorder="1" applyAlignment="1" applyProtection="1">
      <alignment horizontal="right"/>
    </xf>
    <xf numFmtId="164" fontId="105" fillId="0" borderId="107" xfId="0" applyNumberFormat="1" applyFont="1" applyBorder="1" applyAlignment="1" applyProtection="1">
      <alignment horizontal="right"/>
    </xf>
    <xf numFmtId="164" fontId="106" fillId="0" borderId="108" xfId="0" applyNumberFormat="1" applyFont="1" applyBorder="1" applyAlignment="1" applyProtection="1">
      <alignment horizontal="right"/>
    </xf>
    <xf numFmtId="164" fontId="107" fillId="0" borderId="109" xfId="0" applyNumberFormat="1" applyFont="1" applyBorder="1" applyAlignment="1" applyProtection="1">
      <alignment horizontal="right"/>
    </xf>
    <xf numFmtId="164" fontId="108" fillId="0" borderId="110" xfId="0" applyNumberFormat="1" applyFont="1" applyBorder="1" applyAlignment="1" applyProtection="1">
      <alignment horizontal="right"/>
    </xf>
    <xf numFmtId="0" fontId="109" fillId="0" borderId="111" xfId="0" applyNumberFormat="1" applyFont="1" applyBorder="1" applyAlignment="1" applyProtection="1"/>
    <xf numFmtId="0" fontId="110" fillId="0" borderId="112" xfId="0" applyNumberFormat="1" applyFont="1" applyBorder="1" applyAlignment="1" applyProtection="1"/>
    <xf numFmtId="0" fontId="111" fillId="0" borderId="113" xfId="0" applyNumberFormat="1" applyFont="1" applyBorder="1" applyAlignment="1" applyProtection="1">
      <alignment horizontal="right" wrapText="1"/>
    </xf>
    <xf numFmtId="0" fontId="112" fillId="0" borderId="114" xfId="0" applyNumberFormat="1" applyFont="1" applyBorder="1" applyAlignment="1" applyProtection="1">
      <alignment horizontal="right" wrapText="1"/>
    </xf>
    <xf numFmtId="0" fontId="113" fillId="0" borderId="115" xfId="0" applyNumberFormat="1" applyFont="1" applyBorder="1" applyAlignment="1" applyProtection="1">
      <alignment horizontal="right" wrapText="1"/>
    </xf>
    <xf numFmtId="0" fontId="114" fillId="0" borderId="116" xfId="0" applyNumberFormat="1" applyFont="1" applyBorder="1" applyAlignment="1" applyProtection="1">
      <alignment horizontal="right" wrapText="1"/>
    </xf>
    <xf numFmtId="0" fontId="115" fillId="0" borderId="117" xfId="0" applyNumberFormat="1" applyFont="1" applyBorder="1" applyAlignment="1" applyProtection="1">
      <alignment horizontal="right" wrapText="1"/>
    </xf>
    <xf numFmtId="0" fontId="116" fillId="0" borderId="118" xfId="0" applyNumberFormat="1" applyFont="1" applyBorder="1" applyAlignment="1" applyProtection="1">
      <alignment horizontal="right" wrapText="1"/>
    </xf>
    <xf numFmtId="0" fontId="0" fillId="0" borderId="119" xfId="0" applyBorder="1"/>
    <xf numFmtId="0" fontId="0" fillId="0" borderId="120" xfId="0" applyBorder="1"/>
    <xf numFmtId="0" fontId="117" fillId="0" borderId="121" xfId="0" applyNumberFormat="1" applyFont="1" applyBorder="1" applyAlignment="1" applyProtection="1"/>
    <xf numFmtId="0" fontId="118" fillId="0" borderId="122" xfId="0" applyNumberFormat="1" applyFont="1" applyBorder="1" applyAlignment="1" applyProtection="1"/>
    <xf numFmtId="0" fontId="119" fillId="0" borderId="123" xfId="0" applyNumberFormat="1" applyFont="1" applyBorder="1" applyAlignment="1" applyProtection="1">
      <alignment horizontal="right"/>
    </xf>
    <xf numFmtId="0" fontId="126" fillId="0" borderId="130" xfId="0" applyNumberFormat="1" applyFont="1" applyBorder="1" applyAlignment="1" applyProtection="1"/>
    <xf numFmtId="0" fontId="127" fillId="0" borderId="131" xfId="0" applyNumberFormat="1" applyFont="1" applyBorder="1" applyAlignment="1" applyProtection="1">
      <alignment horizontal="left"/>
    </xf>
    <xf numFmtId="0" fontId="128" fillId="0" borderId="132" xfId="0" applyNumberFormat="1" applyFont="1" applyBorder="1" applyAlignment="1" applyProtection="1"/>
    <xf numFmtId="0" fontId="129" fillId="0" borderId="133" xfId="0" applyNumberFormat="1" applyFont="1" applyBorder="1" applyAlignment="1" applyProtection="1"/>
    <xf numFmtId="0" fontId="130" fillId="0" borderId="134" xfId="0" applyNumberFormat="1" applyFont="1" applyBorder="1" applyAlignment="1" applyProtection="1"/>
    <xf numFmtId="0" fontId="131" fillId="0" borderId="135" xfId="0" applyNumberFormat="1" applyFont="1" applyBorder="1" applyAlignment="1" applyProtection="1"/>
    <xf numFmtId="0" fontId="132" fillId="0" borderId="136" xfId="0" applyNumberFormat="1" applyFont="1" applyBorder="1" applyAlignment="1" applyProtection="1"/>
    <xf numFmtId="0" fontId="133" fillId="0" borderId="137" xfId="0" applyNumberFormat="1" applyFont="1" applyBorder="1" applyAlignment="1" applyProtection="1"/>
    <xf numFmtId="0" fontId="134" fillId="0" borderId="138" xfId="0" applyNumberFormat="1" applyFont="1" applyBorder="1" applyAlignment="1" applyProtection="1"/>
    <xf numFmtId="0" fontId="135" fillId="0" borderId="139" xfId="0" applyNumberFormat="1" applyFont="1" applyBorder="1" applyAlignment="1" applyProtection="1">
      <alignment horizontal="left"/>
    </xf>
    <xf numFmtId="3" fontId="136" fillId="0" borderId="140" xfId="0" applyNumberFormat="1" applyFont="1" applyBorder="1" applyAlignment="1" applyProtection="1">
      <alignment horizontal="right"/>
    </xf>
    <xf numFmtId="164" fontId="137" fillId="0" borderId="141" xfId="0" applyNumberFormat="1" applyFont="1" applyBorder="1" applyAlignment="1" applyProtection="1">
      <alignment horizontal="right"/>
    </xf>
    <xf numFmtId="164" fontId="138" fillId="0" borderId="142" xfId="0" applyNumberFormat="1" applyFont="1" applyBorder="1" applyAlignment="1" applyProtection="1">
      <alignment horizontal="right"/>
    </xf>
    <xf numFmtId="164" fontId="139" fillId="0" borderId="143" xfId="0" applyNumberFormat="1" applyFont="1" applyBorder="1" applyAlignment="1" applyProtection="1">
      <alignment horizontal="right"/>
    </xf>
    <xf numFmtId="164" fontId="140" fillId="0" borderId="144" xfId="0" applyNumberFormat="1" applyFont="1" applyBorder="1" applyAlignment="1" applyProtection="1">
      <alignment horizontal="right"/>
    </xf>
    <xf numFmtId="164" fontId="141" fillId="0" borderId="145" xfId="0" applyNumberFormat="1" applyFont="1" applyBorder="1" applyAlignment="1" applyProtection="1">
      <alignment horizontal="right"/>
    </xf>
    <xf numFmtId="164" fontId="142" fillId="0" borderId="146" xfId="0" applyNumberFormat="1" applyFont="1" applyBorder="1" applyAlignment="1" applyProtection="1">
      <alignment horizontal="right"/>
    </xf>
    <xf numFmtId="0" fontId="143" fillId="0" borderId="147" xfId="0" applyNumberFormat="1" applyFont="1" applyBorder="1" applyAlignment="1" applyProtection="1">
      <alignment horizontal="left"/>
    </xf>
    <xf numFmtId="3" fontId="144" fillId="0" borderId="148" xfId="0" applyNumberFormat="1" applyFont="1" applyBorder="1" applyAlignment="1" applyProtection="1">
      <alignment horizontal="right"/>
    </xf>
    <xf numFmtId="164" fontId="145" fillId="0" borderId="149" xfId="0" applyNumberFormat="1" applyFont="1" applyBorder="1" applyAlignment="1" applyProtection="1">
      <alignment horizontal="right"/>
    </xf>
    <xf numFmtId="164" fontId="146" fillId="0" borderId="150" xfId="0" applyNumberFormat="1" applyFont="1" applyBorder="1" applyAlignment="1" applyProtection="1">
      <alignment horizontal="right"/>
    </xf>
    <xf numFmtId="164" fontId="147" fillId="0" borderId="151" xfId="0" applyNumberFormat="1" applyFont="1" applyBorder="1" applyAlignment="1" applyProtection="1">
      <alignment horizontal="right"/>
    </xf>
    <xf numFmtId="164" fontId="148" fillId="0" borderId="152" xfId="0" applyNumberFormat="1" applyFont="1" applyBorder="1" applyAlignment="1" applyProtection="1">
      <alignment horizontal="right"/>
    </xf>
    <xf numFmtId="164" fontId="149" fillId="0" borderId="153" xfId="0" applyNumberFormat="1" applyFont="1" applyBorder="1" applyAlignment="1" applyProtection="1">
      <alignment horizontal="right"/>
    </xf>
    <xf numFmtId="164" fontId="150" fillId="0" borderId="154" xfId="0" applyNumberFormat="1" applyFont="1" applyBorder="1" applyAlignment="1" applyProtection="1">
      <alignment horizontal="right"/>
    </xf>
    <xf numFmtId="0" fontId="151" fillId="0" borderId="155" xfId="0" applyNumberFormat="1" applyFont="1" applyBorder="1" applyAlignment="1" applyProtection="1">
      <alignment horizontal="left"/>
    </xf>
    <xf numFmtId="3" fontId="152" fillId="0" borderId="156" xfId="0" applyNumberFormat="1" applyFont="1" applyBorder="1" applyAlignment="1" applyProtection="1">
      <alignment horizontal="right"/>
    </xf>
    <xf numFmtId="164" fontId="153" fillId="0" borderId="157" xfId="0" applyNumberFormat="1" applyFont="1" applyBorder="1" applyAlignment="1" applyProtection="1">
      <alignment horizontal="right"/>
    </xf>
    <xf numFmtId="164" fontId="154" fillId="0" borderId="158" xfId="0" applyNumberFormat="1" applyFont="1" applyBorder="1" applyAlignment="1" applyProtection="1">
      <alignment horizontal="right"/>
    </xf>
    <xf numFmtId="164" fontId="155" fillId="0" borderId="159" xfId="0" applyNumberFormat="1" applyFont="1" applyBorder="1" applyAlignment="1" applyProtection="1">
      <alignment horizontal="right"/>
    </xf>
    <xf numFmtId="164" fontId="156" fillId="0" borderId="160" xfId="0" applyNumberFormat="1" applyFont="1" applyBorder="1" applyAlignment="1" applyProtection="1">
      <alignment horizontal="right"/>
    </xf>
    <xf numFmtId="164" fontId="157" fillId="0" borderId="161" xfId="0" applyNumberFormat="1" applyFont="1" applyBorder="1" applyAlignment="1" applyProtection="1">
      <alignment horizontal="right"/>
    </xf>
    <xf numFmtId="164" fontId="158" fillId="0" borderId="162" xfId="0" applyNumberFormat="1" applyFont="1" applyBorder="1" applyAlignment="1" applyProtection="1">
      <alignment horizontal="right"/>
    </xf>
    <xf numFmtId="0" fontId="159" fillId="0" borderId="163" xfId="0" applyNumberFormat="1" applyFont="1" applyBorder="1" applyAlignment="1" applyProtection="1">
      <alignment horizontal="left"/>
    </xf>
    <xf numFmtId="3" fontId="160" fillId="0" borderId="164" xfId="0" applyNumberFormat="1" applyFont="1" applyBorder="1" applyAlignment="1" applyProtection="1">
      <alignment horizontal="right"/>
    </xf>
    <xf numFmtId="164" fontId="161" fillId="0" borderId="165" xfId="0" applyNumberFormat="1" applyFont="1" applyBorder="1" applyAlignment="1" applyProtection="1">
      <alignment horizontal="right"/>
    </xf>
    <xf numFmtId="164" fontId="162" fillId="0" borderId="166" xfId="0" applyNumberFormat="1" applyFont="1" applyBorder="1" applyAlignment="1" applyProtection="1">
      <alignment horizontal="right"/>
    </xf>
    <xf numFmtId="164" fontId="163" fillId="0" borderId="167" xfId="0" applyNumberFormat="1" applyFont="1" applyBorder="1" applyAlignment="1" applyProtection="1">
      <alignment horizontal="right"/>
    </xf>
    <xf numFmtId="164" fontId="164" fillId="0" borderId="168" xfId="0" applyNumberFormat="1" applyFont="1" applyBorder="1" applyAlignment="1" applyProtection="1">
      <alignment horizontal="right"/>
    </xf>
    <xf numFmtId="164" fontId="165" fillId="0" borderId="169" xfId="0" applyNumberFormat="1" applyFont="1" applyBorder="1" applyAlignment="1" applyProtection="1">
      <alignment horizontal="right"/>
    </xf>
    <xf numFmtId="164" fontId="166" fillId="0" borderId="170" xfId="0" applyNumberFormat="1" applyFont="1" applyBorder="1" applyAlignment="1" applyProtection="1">
      <alignment horizontal="right"/>
    </xf>
    <xf numFmtId="0" fontId="167" fillId="0" borderId="171" xfId="0" applyNumberFormat="1" applyFont="1" applyBorder="1" applyAlignment="1" applyProtection="1">
      <alignment horizontal="left"/>
    </xf>
    <xf numFmtId="3" fontId="168" fillId="0" borderId="172" xfId="0" applyNumberFormat="1" applyFont="1" applyBorder="1" applyAlignment="1" applyProtection="1">
      <alignment horizontal="right"/>
    </xf>
    <xf numFmtId="164" fontId="169" fillId="0" borderId="173" xfId="0" applyNumberFormat="1" applyFont="1" applyBorder="1" applyAlignment="1" applyProtection="1">
      <alignment horizontal="right"/>
    </xf>
    <xf numFmtId="164" fontId="170" fillId="0" borderId="174" xfId="0" applyNumberFormat="1" applyFont="1" applyBorder="1" applyAlignment="1" applyProtection="1">
      <alignment horizontal="right"/>
    </xf>
    <xf numFmtId="164" fontId="171" fillId="0" borderId="175" xfId="0" applyNumberFormat="1" applyFont="1" applyBorder="1" applyAlignment="1" applyProtection="1">
      <alignment horizontal="right"/>
    </xf>
    <xf numFmtId="164" fontId="172" fillId="0" borderId="176" xfId="0" applyNumberFormat="1" applyFont="1" applyBorder="1" applyAlignment="1" applyProtection="1">
      <alignment horizontal="right"/>
    </xf>
    <xf numFmtId="164" fontId="173" fillId="0" borderId="177" xfId="0" applyNumberFormat="1" applyFont="1" applyBorder="1" applyAlignment="1" applyProtection="1">
      <alignment horizontal="right"/>
    </xf>
    <xf numFmtId="164" fontId="174" fillId="0" borderId="178" xfId="0" applyNumberFormat="1" applyFont="1" applyBorder="1" applyAlignment="1" applyProtection="1">
      <alignment horizontal="right"/>
    </xf>
    <xf numFmtId="0" fontId="175" fillId="0" borderId="179" xfId="0" applyNumberFormat="1" applyFont="1" applyBorder="1" applyAlignment="1" applyProtection="1">
      <alignment horizontal="left"/>
    </xf>
    <xf numFmtId="3" fontId="176" fillId="0" borderId="180" xfId="0" applyNumberFormat="1" applyFont="1" applyBorder="1" applyAlignment="1" applyProtection="1">
      <alignment horizontal="right"/>
    </xf>
    <xf numFmtId="164" fontId="177" fillId="0" borderId="181" xfId="0" applyNumberFormat="1" applyFont="1" applyBorder="1" applyAlignment="1" applyProtection="1">
      <alignment horizontal="right"/>
    </xf>
    <xf numFmtId="164" fontId="178" fillId="0" borderId="182" xfId="0" applyNumberFormat="1" applyFont="1" applyBorder="1" applyAlignment="1" applyProtection="1">
      <alignment horizontal="right"/>
    </xf>
    <xf numFmtId="164" fontId="179" fillId="0" borderId="183" xfId="0" applyNumberFormat="1" applyFont="1" applyBorder="1" applyAlignment="1" applyProtection="1">
      <alignment horizontal="right"/>
    </xf>
    <xf numFmtId="164" fontId="180" fillId="0" borderId="184" xfId="0" applyNumberFormat="1" applyFont="1" applyBorder="1" applyAlignment="1" applyProtection="1">
      <alignment horizontal="right"/>
    </xf>
    <xf numFmtId="164" fontId="181" fillId="0" borderId="185" xfId="0" applyNumberFormat="1" applyFont="1" applyBorder="1" applyAlignment="1" applyProtection="1">
      <alignment horizontal="right"/>
    </xf>
    <xf numFmtId="164" fontId="182" fillId="0" borderId="186" xfId="0" applyNumberFormat="1" applyFont="1" applyBorder="1" applyAlignment="1" applyProtection="1">
      <alignment horizontal="right"/>
    </xf>
    <xf numFmtId="0" fontId="183" fillId="0" borderId="187" xfId="0" applyNumberFormat="1" applyFont="1" applyBorder="1" applyAlignment="1" applyProtection="1"/>
    <xf numFmtId="0" fontId="184" fillId="0" borderId="188" xfId="0" applyNumberFormat="1" applyFont="1" applyBorder="1" applyAlignment="1" applyProtection="1"/>
    <xf numFmtId="0" fontId="185" fillId="0" borderId="189" xfId="0" applyNumberFormat="1" applyFont="1" applyBorder="1" applyAlignment="1" applyProtection="1">
      <alignment horizontal="right" wrapText="1"/>
    </xf>
    <xf numFmtId="0" fontId="186" fillId="0" borderId="190" xfId="0" applyNumberFormat="1" applyFont="1" applyBorder="1" applyAlignment="1" applyProtection="1">
      <alignment horizontal="right" wrapText="1"/>
    </xf>
    <xf numFmtId="0" fontId="187" fillId="0" borderId="191" xfId="0" applyNumberFormat="1" applyFont="1" applyBorder="1" applyAlignment="1" applyProtection="1">
      <alignment horizontal="right" wrapText="1"/>
    </xf>
    <xf numFmtId="0" fontId="188" fillId="0" borderId="192" xfId="0" applyNumberFormat="1" applyFont="1" applyBorder="1" applyAlignment="1" applyProtection="1">
      <alignment horizontal="right" wrapText="1"/>
    </xf>
    <xf numFmtId="0" fontId="189" fillId="0" borderId="193" xfId="0" applyNumberFormat="1" applyFont="1" applyBorder="1" applyAlignment="1" applyProtection="1">
      <alignment horizontal="right" wrapText="1"/>
    </xf>
    <xf numFmtId="0" fontId="190" fillId="0" borderId="194" xfId="0" applyNumberFormat="1" applyFont="1" applyBorder="1" applyAlignment="1" applyProtection="1">
      <alignment horizontal="right" wrapText="1"/>
    </xf>
    <xf numFmtId="0" fontId="0" fillId="0" borderId="195" xfId="0" applyBorder="1"/>
    <xf numFmtId="0" fontId="0" fillId="0" borderId="196" xfId="0" applyBorder="1"/>
    <xf numFmtId="0" fontId="191" fillId="0" borderId="197" xfId="0" applyNumberFormat="1" applyFont="1" applyBorder="1" applyAlignment="1" applyProtection="1"/>
    <xf numFmtId="0" fontId="192" fillId="0" borderId="198" xfId="0" applyNumberFormat="1" applyFont="1" applyBorder="1" applyAlignment="1" applyProtection="1"/>
    <xf numFmtId="0" fontId="193" fillId="0" borderId="199" xfId="0" applyNumberFormat="1" applyFont="1" applyBorder="1" applyAlignment="1" applyProtection="1">
      <alignment horizontal="right"/>
    </xf>
    <xf numFmtId="0" fontId="200" fillId="0" borderId="206" xfId="0" applyNumberFormat="1" applyFont="1" applyBorder="1" applyAlignment="1" applyProtection="1"/>
    <xf numFmtId="0" fontId="201" fillId="0" borderId="207" xfId="0" applyNumberFormat="1" applyFont="1" applyBorder="1" applyAlignment="1" applyProtection="1">
      <alignment horizontal="left"/>
    </xf>
    <xf numFmtId="0" fontId="202" fillId="0" borderId="208" xfId="0" applyNumberFormat="1" applyFont="1" applyBorder="1" applyAlignment="1" applyProtection="1"/>
    <xf numFmtId="0" fontId="203" fillId="0" borderId="209" xfId="0" applyNumberFormat="1" applyFont="1" applyBorder="1" applyAlignment="1" applyProtection="1"/>
    <xf numFmtId="0" fontId="204" fillId="0" borderId="210" xfId="0" applyNumberFormat="1" applyFont="1" applyBorder="1" applyAlignment="1" applyProtection="1"/>
    <xf numFmtId="0" fontId="205" fillId="0" borderId="211" xfId="0" applyNumberFormat="1" applyFont="1" applyBorder="1" applyAlignment="1" applyProtection="1"/>
    <xf numFmtId="0" fontId="206" fillId="0" borderId="212" xfId="0" applyNumberFormat="1" applyFont="1" applyBorder="1" applyAlignment="1" applyProtection="1"/>
    <xf numFmtId="0" fontId="207" fillId="0" borderId="213" xfId="0" applyNumberFormat="1" applyFont="1" applyBorder="1" applyAlignment="1" applyProtection="1"/>
    <xf numFmtId="0" fontId="208" fillId="0" borderId="214" xfId="0" applyNumberFormat="1" applyFont="1" applyBorder="1" applyAlignment="1" applyProtection="1"/>
    <xf numFmtId="0" fontId="209" fillId="0" borderId="215" xfId="0" applyNumberFormat="1" applyFont="1" applyBorder="1" applyAlignment="1" applyProtection="1">
      <alignment horizontal="left"/>
    </xf>
    <xf numFmtId="3" fontId="210" fillId="0" borderId="216" xfId="0" applyNumberFormat="1" applyFont="1" applyBorder="1" applyAlignment="1" applyProtection="1">
      <alignment horizontal="right"/>
    </xf>
    <xf numFmtId="164" fontId="211" fillId="0" borderId="217" xfId="0" applyNumberFormat="1" applyFont="1" applyBorder="1" applyAlignment="1" applyProtection="1">
      <alignment horizontal="right"/>
    </xf>
    <xf numFmtId="164" fontId="212" fillId="0" borderId="218" xfId="0" applyNumberFormat="1" applyFont="1" applyBorder="1" applyAlignment="1" applyProtection="1">
      <alignment horizontal="right"/>
    </xf>
    <xf numFmtId="164" fontId="213" fillId="0" borderId="219" xfId="0" applyNumberFormat="1" applyFont="1" applyBorder="1" applyAlignment="1" applyProtection="1">
      <alignment horizontal="right"/>
    </xf>
    <xf numFmtId="164" fontId="214" fillId="0" borderId="220" xfId="0" applyNumberFormat="1" applyFont="1" applyBorder="1" applyAlignment="1" applyProtection="1">
      <alignment horizontal="right"/>
    </xf>
    <xf numFmtId="164" fontId="215" fillId="0" borderId="221" xfId="0" applyNumberFormat="1" applyFont="1" applyBorder="1" applyAlignment="1" applyProtection="1">
      <alignment horizontal="right"/>
    </xf>
    <xf numFmtId="164" fontId="216" fillId="0" borderId="222" xfId="0" applyNumberFormat="1" applyFont="1" applyBorder="1" applyAlignment="1" applyProtection="1">
      <alignment horizontal="right"/>
    </xf>
    <xf numFmtId="0" fontId="217" fillId="0" borderId="223" xfId="0" applyNumberFormat="1" applyFont="1" applyBorder="1" applyAlignment="1" applyProtection="1">
      <alignment horizontal="left"/>
    </xf>
    <xf numFmtId="3" fontId="218" fillId="0" borderId="224" xfId="0" applyNumberFormat="1" applyFont="1" applyBorder="1" applyAlignment="1" applyProtection="1">
      <alignment horizontal="right"/>
    </xf>
    <xf numFmtId="164" fontId="219" fillId="0" borderId="225" xfId="0" applyNumberFormat="1" applyFont="1" applyBorder="1" applyAlignment="1" applyProtection="1">
      <alignment horizontal="right"/>
    </xf>
    <xf numFmtId="164" fontId="220" fillId="0" borderId="226" xfId="0" applyNumberFormat="1" applyFont="1" applyBorder="1" applyAlignment="1" applyProtection="1">
      <alignment horizontal="right"/>
    </xf>
    <xf numFmtId="164" fontId="221" fillId="0" borderId="227" xfId="0" applyNumberFormat="1" applyFont="1" applyBorder="1" applyAlignment="1" applyProtection="1">
      <alignment horizontal="right"/>
    </xf>
    <xf numFmtId="164" fontId="222" fillId="0" borderId="228" xfId="0" applyNumberFormat="1" applyFont="1" applyBorder="1" applyAlignment="1" applyProtection="1">
      <alignment horizontal="right"/>
    </xf>
    <xf numFmtId="164" fontId="223" fillId="0" borderId="229" xfId="0" applyNumberFormat="1" applyFont="1" applyBorder="1" applyAlignment="1" applyProtection="1">
      <alignment horizontal="right"/>
    </xf>
    <xf numFmtId="164" fontId="224" fillId="0" borderId="230" xfId="0" applyNumberFormat="1" applyFont="1" applyBorder="1" applyAlignment="1" applyProtection="1">
      <alignment horizontal="right"/>
    </xf>
    <xf numFmtId="0" fontId="225" fillId="0" borderId="231" xfId="0" applyNumberFormat="1" applyFont="1" applyBorder="1" applyAlignment="1" applyProtection="1">
      <alignment horizontal="left"/>
    </xf>
    <xf numFmtId="3" fontId="226" fillId="0" borderId="232" xfId="0" applyNumberFormat="1" applyFont="1" applyBorder="1" applyAlignment="1" applyProtection="1">
      <alignment horizontal="right"/>
    </xf>
    <xf numFmtId="164" fontId="227" fillId="0" borderId="233" xfId="0" applyNumberFormat="1" applyFont="1" applyBorder="1" applyAlignment="1" applyProtection="1">
      <alignment horizontal="right"/>
    </xf>
    <xf numFmtId="164" fontId="228" fillId="0" borderId="234" xfId="0" applyNumberFormat="1" applyFont="1" applyBorder="1" applyAlignment="1" applyProtection="1">
      <alignment horizontal="right"/>
    </xf>
    <xf numFmtId="164" fontId="229" fillId="0" borderId="235" xfId="0" applyNumberFormat="1" applyFont="1" applyBorder="1" applyAlignment="1" applyProtection="1">
      <alignment horizontal="right"/>
    </xf>
    <xf numFmtId="164" fontId="230" fillId="0" borderId="236" xfId="0" applyNumberFormat="1" applyFont="1" applyBorder="1" applyAlignment="1" applyProtection="1">
      <alignment horizontal="right"/>
    </xf>
    <xf numFmtId="164" fontId="231" fillId="0" borderId="237" xfId="0" applyNumberFormat="1" applyFont="1" applyBorder="1" applyAlignment="1" applyProtection="1">
      <alignment horizontal="right"/>
    </xf>
    <xf numFmtId="164" fontId="232" fillId="0" borderId="238" xfId="0" applyNumberFormat="1" applyFont="1" applyBorder="1" applyAlignment="1" applyProtection="1">
      <alignment horizontal="right"/>
    </xf>
    <xf numFmtId="0" fontId="233" fillId="0" borderId="239" xfId="0" applyNumberFormat="1" applyFont="1" applyBorder="1" applyAlignment="1" applyProtection="1">
      <alignment horizontal="left"/>
    </xf>
    <xf numFmtId="3" fontId="234" fillId="0" borderId="240" xfId="0" applyNumberFormat="1" applyFont="1" applyBorder="1" applyAlignment="1" applyProtection="1">
      <alignment horizontal="right"/>
    </xf>
    <xf numFmtId="164" fontId="235" fillId="0" borderId="241" xfId="0" applyNumberFormat="1" applyFont="1" applyBorder="1" applyAlignment="1" applyProtection="1">
      <alignment horizontal="right"/>
    </xf>
    <xf numFmtId="164" fontId="236" fillId="0" borderId="242" xfId="0" applyNumberFormat="1" applyFont="1" applyBorder="1" applyAlignment="1" applyProtection="1">
      <alignment horizontal="right"/>
    </xf>
    <xf numFmtId="164" fontId="237" fillId="0" borderId="243" xfId="0" applyNumberFormat="1" applyFont="1" applyBorder="1" applyAlignment="1" applyProtection="1">
      <alignment horizontal="right"/>
    </xf>
    <xf numFmtId="164" fontId="238" fillId="0" borderId="244" xfId="0" applyNumberFormat="1" applyFont="1" applyBorder="1" applyAlignment="1" applyProtection="1">
      <alignment horizontal="right"/>
    </xf>
    <xf numFmtId="164" fontId="239" fillId="0" borderId="245" xfId="0" applyNumberFormat="1" applyFont="1" applyBorder="1" applyAlignment="1" applyProtection="1">
      <alignment horizontal="right"/>
    </xf>
    <xf numFmtId="164" fontId="240" fillId="0" borderId="246" xfId="0" applyNumberFormat="1" applyFont="1" applyBorder="1" applyAlignment="1" applyProtection="1">
      <alignment horizontal="right"/>
    </xf>
    <xf numFmtId="0" fontId="241" fillId="0" borderId="247" xfId="0" applyNumberFormat="1" applyFont="1" applyBorder="1" applyAlignment="1" applyProtection="1">
      <alignment horizontal="left"/>
    </xf>
    <xf numFmtId="3" fontId="242" fillId="0" borderId="248" xfId="0" applyNumberFormat="1" applyFont="1" applyBorder="1" applyAlignment="1" applyProtection="1">
      <alignment horizontal="right"/>
    </xf>
    <xf numFmtId="164" fontId="243" fillId="0" borderId="249" xfId="0" applyNumberFormat="1" applyFont="1" applyBorder="1" applyAlignment="1" applyProtection="1">
      <alignment horizontal="right"/>
    </xf>
    <xf numFmtId="164" fontId="244" fillId="0" borderId="250" xfId="0" applyNumberFormat="1" applyFont="1" applyBorder="1" applyAlignment="1" applyProtection="1">
      <alignment horizontal="right"/>
    </xf>
    <xf numFmtId="164" fontId="245" fillId="0" borderId="251" xfId="0" applyNumberFormat="1" applyFont="1" applyBorder="1" applyAlignment="1" applyProtection="1">
      <alignment horizontal="right"/>
    </xf>
    <xf numFmtId="164" fontId="246" fillId="0" borderId="252" xfId="0" applyNumberFormat="1" applyFont="1" applyBorder="1" applyAlignment="1" applyProtection="1">
      <alignment horizontal="right"/>
    </xf>
    <xf numFmtId="164" fontId="247" fillId="0" borderId="253" xfId="0" applyNumberFormat="1" applyFont="1" applyBorder="1" applyAlignment="1" applyProtection="1">
      <alignment horizontal="right"/>
    </xf>
    <xf numFmtId="164" fontId="248" fillId="0" borderId="254" xfId="0" applyNumberFormat="1" applyFont="1" applyBorder="1" applyAlignment="1" applyProtection="1">
      <alignment horizontal="right"/>
    </xf>
    <xf numFmtId="0" fontId="249" fillId="0" borderId="255" xfId="0" applyNumberFormat="1" applyFont="1" applyBorder="1" applyAlignment="1" applyProtection="1">
      <alignment horizontal="left"/>
    </xf>
    <xf numFmtId="3" fontId="250" fillId="0" borderId="256" xfId="0" applyNumberFormat="1" applyFont="1" applyBorder="1" applyAlignment="1" applyProtection="1">
      <alignment horizontal="right"/>
    </xf>
    <xf numFmtId="164" fontId="251" fillId="0" borderId="257" xfId="0" applyNumberFormat="1" applyFont="1" applyBorder="1" applyAlignment="1" applyProtection="1">
      <alignment horizontal="right"/>
    </xf>
    <xf numFmtId="164" fontId="252" fillId="0" borderId="258" xfId="0" applyNumberFormat="1" applyFont="1" applyBorder="1" applyAlignment="1" applyProtection="1">
      <alignment horizontal="right"/>
    </xf>
    <xf numFmtId="164" fontId="253" fillId="0" borderId="259" xfId="0" applyNumberFormat="1" applyFont="1" applyBorder="1" applyAlignment="1" applyProtection="1">
      <alignment horizontal="right"/>
    </xf>
    <xf numFmtId="164" fontId="254" fillId="0" borderId="260" xfId="0" applyNumberFormat="1" applyFont="1" applyBorder="1" applyAlignment="1" applyProtection="1">
      <alignment horizontal="right"/>
    </xf>
    <xf numFmtId="164" fontId="255" fillId="0" borderId="261" xfId="0" applyNumberFormat="1" applyFont="1" applyBorder="1" applyAlignment="1" applyProtection="1">
      <alignment horizontal="right"/>
    </xf>
    <xf numFmtId="164" fontId="256" fillId="0" borderId="262" xfId="0" applyNumberFormat="1" applyFont="1" applyBorder="1" applyAlignment="1" applyProtection="1">
      <alignment horizontal="right"/>
    </xf>
    <xf numFmtId="0" fontId="257" fillId="0" borderId="263" xfId="0" applyNumberFormat="1" applyFont="1" applyBorder="1" applyAlignment="1" applyProtection="1">
      <alignment horizontal="left"/>
    </xf>
    <xf numFmtId="3" fontId="258" fillId="0" borderId="264" xfId="0" applyNumberFormat="1" applyFont="1" applyBorder="1" applyAlignment="1" applyProtection="1">
      <alignment horizontal="right"/>
    </xf>
    <xf numFmtId="164" fontId="259" fillId="0" borderId="265" xfId="0" applyNumberFormat="1" applyFont="1" applyBorder="1" applyAlignment="1" applyProtection="1">
      <alignment horizontal="right"/>
    </xf>
    <xf numFmtId="164" fontId="260" fillId="0" borderId="266" xfId="0" applyNumberFormat="1" applyFont="1" applyBorder="1" applyAlignment="1" applyProtection="1">
      <alignment horizontal="right"/>
    </xf>
    <xf numFmtId="164" fontId="261" fillId="0" borderId="267" xfId="0" applyNumberFormat="1" applyFont="1" applyBorder="1" applyAlignment="1" applyProtection="1">
      <alignment horizontal="right"/>
    </xf>
    <xf numFmtId="164" fontId="262" fillId="0" borderId="268" xfId="0" applyNumberFormat="1" applyFont="1" applyBorder="1" applyAlignment="1" applyProtection="1">
      <alignment horizontal="right"/>
    </xf>
    <xf numFmtId="164" fontId="263" fillId="0" borderId="269" xfId="0" applyNumberFormat="1" applyFont="1" applyBorder="1" applyAlignment="1" applyProtection="1">
      <alignment horizontal="right"/>
    </xf>
    <xf numFmtId="164" fontId="264" fillId="0" borderId="270" xfId="0" applyNumberFormat="1" applyFont="1" applyBorder="1" applyAlignment="1" applyProtection="1">
      <alignment horizontal="right"/>
    </xf>
    <xf numFmtId="0" fontId="265" fillId="0" borderId="271" xfId="0" applyNumberFormat="1" applyFont="1" applyBorder="1" applyAlignment="1" applyProtection="1">
      <alignment horizontal="left"/>
    </xf>
    <xf numFmtId="3" fontId="266" fillId="0" borderId="272" xfId="0" applyNumberFormat="1" applyFont="1" applyBorder="1" applyAlignment="1" applyProtection="1">
      <alignment horizontal="right"/>
    </xf>
    <xf numFmtId="164" fontId="267" fillId="0" borderId="273" xfId="0" applyNumberFormat="1" applyFont="1" applyBorder="1" applyAlignment="1" applyProtection="1">
      <alignment horizontal="right"/>
    </xf>
    <xf numFmtId="164" fontId="268" fillId="0" borderId="274" xfId="0" applyNumberFormat="1" applyFont="1" applyBorder="1" applyAlignment="1" applyProtection="1">
      <alignment horizontal="right"/>
    </xf>
    <xf numFmtId="164" fontId="269" fillId="0" borderId="275" xfId="0" applyNumberFormat="1" applyFont="1" applyBorder="1" applyAlignment="1" applyProtection="1">
      <alignment horizontal="right"/>
    </xf>
    <xf numFmtId="164" fontId="270" fillId="0" borderId="276" xfId="0" applyNumberFormat="1" applyFont="1" applyBorder="1" applyAlignment="1" applyProtection="1">
      <alignment horizontal="right"/>
    </xf>
    <xf numFmtId="164" fontId="271" fillId="0" borderId="277" xfId="0" applyNumberFormat="1" applyFont="1" applyBorder="1" applyAlignment="1" applyProtection="1">
      <alignment horizontal="right"/>
    </xf>
    <xf numFmtId="164" fontId="272" fillId="0" borderId="278" xfId="0" applyNumberFormat="1" applyFont="1" applyBorder="1" applyAlignment="1" applyProtection="1">
      <alignment horizontal="right"/>
    </xf>
    <xf numFmtId="0" fontId="273" fillId="0" borderId="279" xfId="0" applyNumberFormat="1" applyFont="1" applyBorder="1" applyAlignment="1" applyProtection="1">
      <alignment horizontal="left"/>
    </xf>
    <xf numFmtId="3" fontId="274" fillId="0" borderId="280" xfId="0" applyNumberFormat="1" applyFont="1" applyBorder="1" applyAlignment="1" applyProtection="1">
      <alignment horizontal="right"/>
    </xf>
    <xf numFmtId="164" fontId="275" fillId="0" borderId="281" xfId="0" applyNumberFormat="1" applyFont="1" applyBorder="1" applyAlignment="1" applyProtection="1">
      <alignment horizontal="right"/>
    </xf>
    <xf numFmtId="164" fontId="276" fillId="0" borderId="282" xfId="0" applyNumberFormat="1" applyFont="1" applyBorder="1" applyAlignment="1" applyProtection="1">
      <alignment horizontal="right"/>
    </xf>
    <xf numFmtId="164" fontId="277" fillId="0" borderId="283" xfId="0" applyNumberFormat="1" applyFont="1" applyBorder="1" applyAlignment="1" applyProtection="1">
      <alignment horizontal="right"/>
    </xf>
    <xf numFmtId="164" fontId="278" fillId="0" borderId="284" xfId="0" applyNumberFormat="1" applyFont="1" applyBorder="1" applyAlignment="1" applyProtection="1">
      <alignment horizontal="right"/>
    </xf>
    <xf numFmtId="164" fontId="279" fillId="0" borderId="285" xfId="0" applyNumberFormat="1" applyFont="1" applyBorder="1" applyAlignment="1" applyProtection="1">
      <alignment horizontal="right"/>
    </xf>
    <xf numFmtId="164" fontId="280" fillId="0" borderId="286" xfId="0" applyNumberFormat="1" applyFont="1" applyBorder="1" applyAlignment="1" applyProtection="1">
      <alignment horizontal="right"/>
    </xf>
    <xf numFmtId="0" fontId="281" fillId="0" borderId="287" xfId="0" applyNumberFormat="1" applyFont="1" applyBorder="1" applyAlignment="1" applyProtection="1">
      <alignment horizontal="left"/>
    </xf>
    <xf numFmtId="3" fontId="282" fillId="0" borderId="288" xfId="0" applyNumberFormat="1" applyFont="1" applyBorder="1" applyAlignment="1" applyProtection="1">
      <alignment horizontal="right"/>
    </xf>
    <xf numFmtId="164" fontId="283" fillId="0" borderId="289" xfId="0" applyNumberFormat="1" applyFont="1" applyBorder="1" applyAlignment="1" applyProtection="1">
      <alignment horizontal="right"/>
    </xf>
    <xf numFmtId="164" fontId="284" fillId="0" borderId="290" xfId="0" applyNumberFormat="1" applyFont="1" applyBorder="1" applyAlignment="1" applyProtection="1">
      <alignment horizontal="right"/>
    </xf>
    <xf numFmtId="164" fontId="285" fillId="0" borderId="291" xfId="0" applyNumberFormat="1" applyFont="1" applyBorder="1" applyAlignment="1" applyProtection="1">
      <alignment horizontal="right"/>
    </xf>
    <xf numFmtId="164" fontId="286" fillId="0" borderId="292" xfId="0" applyNumberFormat="1" applyFont="1" applyBorder="1" applyAlignment="1" applyProtection="1">
      <alignment horizontal="right"/>
    </xf>
    <xf numFmtId="164" fontId="287" fillId="0" borderId="293" xfId="0" applyNumberFormat="1" applyFont="1" applyBorder="1" applyAlignment="1" applyProtection="1">
      <alignment horizontal="right"/>
    </xf>
    <xf numFmtId="164" fontId="288" fillId="0" borderId="294" xfId="0" applyNumberFormat="1" applyFont="1" applyBorder="1" applyAlignment="1" applyProtection="1">
      <alignment horizontal="right"/>
    </xf>
    <xf numFmtId="0" fontId="289" fillId="0" borderId="295" xfId="0" applyNumberFormat="1" applyFont="1" applyBorder="1" applyAlignment="1" applyProtection="1">
      <alignment horizontal="left"/>
    </xf>
    <xf numFmtId="3" fontId="290" fillId="0" borderId="296" xfId="0" applyNumberFormat="1" applyFont="1" applyBorder="1" applyAlignment="1" applyProtection="1">
      <alignment horizontal="right"/>
    </xf>
    <xf numFmtId="164" fontId="291" fillId="0" borderId="297" xfId="0" applyNumberFormat="1" applyFont="1" applyBorder="1" applyAlignment="1" applyProtection="1">
      <alignment horizontal="right"/>
    </xf>
    <xf numFmtId="164" fontId="292" fillId="0" borderId="298" xfId="0" applyNumberFormat="1" applyFont="1" applyBorder="1" applyAlignment="1" applyProtection="1">
      <alignment horizontal="right"/>
    </xf>
    <xf numFmtId="164" fontId="293" fillId="0" borderId="299" xfId="0" applyNumberFormat="1" applyFont="1" applyBorder="1" applyAlignment="1" applyProtection="1">
      <alignment horizontal="right"/>
    </xf>
    <xf numFmtId="164" fontId="294" fillId="0" borderId="300" xfId="0" applyNumberFormat="1" applyFont="1" applyBorder="1" applyAlignment="1" applyProtection="1">
      <alignment horizontal="right"/>
    </xf>
    <xf numFmtId="164" fontId="295" fillId="0" borderId="301" xfId="0" applyNumberFormat="1" applyFont="1" applyBorder="1" applyAlignment="1" applyProtection="1">
      <alignment horizontal="right"/>
    </xf>
    <xf numFmtId="164" fontId="296" fillId="0" borderId="302" xfId="0" applyNumberFormat="1" applyFont="1" applyBorder="1" applyAlignment="1" applyProtection="1">
      <alignment horizontal="right"/>
    </xf>
    <xf numFmtId="0" fontId="297" fillId="0" borderId="303" xfId="0" applyNumberFormat="1" applyFont="1" applyBorder="1" applyAlignment="1" applyProtection="1">
      <alignment horizontal="left"/>
    </xf>
    <xf numFmtId="3" fontId="298" fillId="0" borderId="304" xfId="0" applyNumberFormat="1" applyFont="1" applyBorder="1" applyAlignment="1" applyProtection="1">
      <alignment horizontal="right"/>
    </xf>
    <xf numFmtId="164" fontId="299" fillId="0" borderId="305" xfId="0" applyNumberFormat="1" applyFont="1" applyBorder="1" applyAlignment="1" applyProtection="1">
      <alignment horizontal="right"/>
    </xf>
    <xf numFmtId="164" fontId="300" fillId="0" borderId="306" xfId="0" applyNumberFormat="1" applyFont="1" applyBorder="1" applyAlignment="1" applyProtection="1">
      <alignment horizontal="right"/>
    </xf>
    <xf numFmtId="164" fontId="301" fillId="0" borderId="307" xfId="0" applyNumberFormat="1" applyFont="1" applyBorder="1" applyAlignment="1" applyProtection="1">
      <alignment horizontal="right"/>
    </xf>
    <xf numFmtId="164" fontId="302" fillId="0" borderId="308" xfId="0" applyNumberFormat="1" applyFont="1" applyBorder="1" applyAlignment="1" applyProtection="1">
      <alignment horizontal="right"/>
    </xf>
    <xf numFmtId="164" fontId="303" fillId="0" borderId="309" xfId="0" applyNumberFormat="1" applyFont="1" applyBorder="1" applyAlignment="1" applyProtection="1">
      <alignment horizontal="right"/>
    </xf>
    <xf numFmtId="164" fontId="304" fillId="0" borderId="310" xfId="0" applyNumberFormat="1" applyFont="1" applyBorder="1" applyAlignment="1" applyProtection="1">
      <alignment horizontal="right"/>
    </xf>
    <xf numFmtId="0" fontId="305" fillId="0" borderId="311" xfId="0" applyNumberFormat="1" applyFont="1" applyBorder="1" applyAlignment="1" applyProtection="1">
      <alignment horizontal="left"/>
    </xf>
    <xf numFmtId="3" fontId="306" fillId="0" borderId="312" xfId="0" applyNumberFormat="1" applyFont="1" applyBorder="1" applyAlignment="1" applyProtection="1">
      <alignment horizontal="right"/>
    </xf>
    <xf numFmtId="164" fontId="307" fillId="0" borderId="313" xfId="0" applyNumberFormat="1" applyFont="1" applyBorder="1" applyAlignment="1" applyProtection="1">
      <alignment horizontal="right"/>
    </xf>
    <xf numFmtId="164" fontId="308" fillId="0" borderId="314" xfId="0" applyNumberFormat="1" applyFont="1" applyBorder="1" applyAlignment="1" applyProtection="1">
      <alignment horizontal="right"/>
    </xf>
    <xf numFmtId="164" fontId="309" fillId="0" borderId="315" xfId="0" applyNumberFormat="1" applyFont="1" applyBorder="1" applyAlignment="1" applyProtection="1">
      <alignment horizontal="right"/>
    </xf>
    <xf numFmtId="164" fontId="310" fillId="0" borderId="316" xfId="0" applyNumberFormat="1" applyFont="1" applyBorder="1" applyAlignment="1" applyProtection="1">
      <alignment horizontal="right"/>
    </xf>
    <xf numFmtId="164" fontId="311" fillId="0" borderId="317" xfId="0" applyNumberFormat="1" applyFont="1" applyBorder="1" applyAlignment="1" applyProtection="1">
      <alignment horizontal="right"/>
    </xf>
    <xf numFmtId="164" fontId="312" fillId="0" borderId="318" xfId="0" applyNumberFormat="1" applyFont="1" applyBorder="1" applyAlignment="1" applyProtection="1">
      <alignment horizontal="right"/>
    </xf>
    <xf numFmtId="0" fontId="313" fillId="0" borderId="319" xfId="0" applyNumberFormat="1" applyFont="1" applyBorder="1" applyAlignment="1" applyProtection="1">
      <alignment horizontal="left"/>
    </xf>
    <xf numFmtId="3" fontId="314" fillId="0" borderId="320" xfId="0" applyNumberFormat="1" applyFont="1" applyBorder="1" applyAlignment="1" applyProtection="1">
      <alignment horizontal="right"/>
    </xf>
    <xf numFmtId="164" fontId="315" fillId="0" borderId="321" xfId="0" applyNumberFormat="1" applyFont="1" applyBorder="1" applyAlignment="1" applyProtection="1">
      <alignment horizontal="right"/>
    </xf>
    <xf numFmtId="164" fontId="316" fillId="0" borderId="322" xfId="0" applyNumberFormat="1" applyFont="1" applyBorder="1" applyAlignment="1" applyProtection="1">
      <alignment horizontal="right"/>
    </xf>
    <xf numFmtId="164" fontId="317" fillId="0" borderId="323" xfId="0" applyNumberFormat="1" applyFont="1" applyBorder="1" applyAlignment="1" applyProtection="1">
      <alignment horizontal="right"/>
    </xf>
    <xf numFmtId="164" fontId="318" fillId="0" borderId="324" xfId="0" applyNumberFormat="1" applyFont="1" applyBorder="1" applyAlignment="1" applyProtection="1">
      <alignment horizontal="right"/>
    </xf>
    <xf numFmtId="164" fontId="319" fillId="0" borderId="325" xfId="0" applyNumberFormat="1" applyFont="1" applyBorder="1" applyAlignment="1" applyProtection="1">
      <alignment horizontal="right"/>
    </xf>
    <xf numFmtId="164" fontId="320" fillId="0" borderId="326" xfId="0" applyNumberFormat="1" applyFont="1" applyBorder="1" applyAlignment="1" applyProtection="1">
      <alignment horizontal="right"/>
    </xf>
    <xf numFmtId="0" fontId="321" fillId="0" borderId="327" xfId="0" applyNumberFormat="1" applyFont="1" applyBorder="1" applyAlignment="1" applyProtection="1">
      <alignment horizontal="left"/>
    </xf>
    <xf numFmtId="3" fontId="322" fillId="0" borderId="328" xfId="0" applyNumberFormat="1" applyFont="1" applyBorder="1" applyAlignment="1" applyProtection="1">
      <alignment horizontal="right"/>
    </xf>
    <xf numFmtId="164" fontId="323" fillId="0" borderId="329" xfId="0" applyNumberFormat="1" applyFont="1" applyBorder="1" applyAlignment="1" applyProtection="1">
      <alignment horizontal="right"/>
    </xf>
    <xf numFmtId="164" fontId="324" fillId="0" borderId="330" xfId="0" applyNumberFormat="1" applyFont="1" applyBorder="1" applyAlignment="1" applyProtection="1">
      <alignment horizontal="right"/>
    </xf>
    <xf numFmtId="164" fontId="325" fillId="0" borderId="331" xfId="0" applyNumberFormat="1" applyFont="1" applyBorder="1" applyAlignment="1" applyProtection="1">
      <alignment horizontal="right"/>
    </xf>
    <xf numFmtId="164" fontId="326" fillId="0" borderId="332" xfId="0" applyNumberFormat="1" applyFont="1" applyBorder="1" applyAlignment="1" applyProtection="1">
      <alignment horizontal="right"/>
    </xf>
    <xf numFmtId="164" fontId="327" fillId="0" borderId="333" xfId="0" applyNumberFormat="1" applyFont="1" applyBorder="1" applyAlignment="1" applyProtection="1">
      <alignment horizontal="right"/>
    </xf>
    <xf numFmtId="164" fontId="328" fillId="0" borderId="334" xfId="0" applyNumberFormat="1" applyFont="1" applyBorder="1" applyAlignment="1" applyProtection="1">
      <alignment horizontal="right"/>
    </xf>
    <xf numFmtId="0" fontId="329" fillId="0" borderId="335" xfId="0" applyNumberFormat="1" applyFont="1" applyBorder="1" applyAlignment="1" applyProtection="1">
      <alignment horizontal="left"/>
    </xf>
    <xf numFmtId="3" fontId="330" fillId="0" borderId="336" xfId="0" applyNumberFormat="1" applyFont="1" applyBorder="1" applyAlignment="1" applyProtection="1">
      <alignment horizontal="right"/>
    </xf>
    <xf numFmtId="164" fontId="331" fillId="0" borderId="337" xfId="0" applyNumberFormat="1" applyFont="1" applyBorder="1" applyAlignment="1" applyProtection="1">
      <alignment horizontal="right"/>
    </xf>
    <xf numFmtId="164" fontId="332" fillId="0" borderId="338" xfId="0" applyNumberFormat="1" applyFont="1" applyBorder="1" applyAlignment="1" applyProtection="1">
      <alignment horizontal="right"/>
    </xf>
    <xf numFmtId="164" fontId="333" fillId="0" borderId="339" xfId="0" applyNumberFormat="1" applyFont="1" applyBorder="1" applyAlignment="1" applyProtection="1">
      <alignment horizontal="right"/>
    </xf>
    <xf numFmtId="164" fontId="334" fillId="0" borderId="340" xfId="0" applyNumberFormat="1" applyFont="1" applyBorder="1" applyAlignment="1" applyProtection="1">
      <alignment horizontal="right"/>
    </xf>
    <xf numFmtId="164" fontId="335" fillId="0" borderId="341" xfId="0" applyNumberFormat="1" applyFont="1" applyBorder="1" applyAlignment="1" applyProtection="1">
      <alignment horizontal="right"/>
    </xf>
    <xf numFmtId="164" fontId="336" fillId="0" borderId="342" xfId="0" applyNumberFormat="1" applyFont="1" applyBorder="1" applyAlignment="1" applyProtection="1">
      <alignment horizontal="right"/>
    </xf>
    <xf numFmtId="0" fontId="337" fillId="0" borderId="343" xfId="0" applyNumberFormat="1" applyFont="1" applyBorder="1" applyAlignment="1" applyProtection="1">
      <alignment horizontal="left"/>
    </xf>
    <xf numFmtId="3" fontId="338" fillId="0" borderId="344" xfId="0" applyNumberFormat="1" applyFont="1" applyBorder="1" applyAlignment="1" applyProtection="1">
      <alignment horizontal="right"/>
    </xf>
    <xf numFmtId="164" fontId="339" fillId="0" borderId="345" xfId="0" applyNumberFormat="1" applyFont="1" applyBorder="1" applyAlignment="1" applyProtection="1">
      <alignment horizontal="right"/>
    </xf>
    <xf numFmtId="164" fontId="340" fillId="0" borderId="346" xfId="0" applyNumberFormat="1" applyFont="1" applyBorder="1" applyAlignment="1" applyProtection="1">
      <alignment horizontal="right"/>
    </xf>
    <xf numFmtId="164" fontId="341" fillId="0" borderId="347" xfId="0" applyNumberFormat="1" applyFont="1" applyBorder="1" applyAlignment="1" applyProtection="1">
      <alignment horizontal="right"/>
    </xf>
    <xf numFmtId="164" fontId="342" fillId="0" borderId="348" xfId="0" applyNumberFormat="1" applyFont="1" applyBorder="1" applyAlignment="1" applyProtection="1">
      <alignment horizontal="right"/>
    </xf>
    <xf numFmtId="164" fontId="343" fillId="0" borderId="349" xfId="0" applyNumberFormat="1" applyFont="1" applyBorder="1" applyAlignment="1" applyProtection="1">
      <alignment horizontal="right"/>
    </xf>
    <xf numFmtId="164" fontId="344" fillId="0" borderId="350" xfId="0" applyNumberFormat="1" applyFont="1" applyBorder="1" applyAlignment="1" applyProtection="1">
      <alignment horizontal="right"/>
    </xf>
    <xf numFmtId="0" fontId="345" fillId="0" borderId="351" xfId="0" applyNumberFormat="1" applyFont="1" applyBorder="1" applyAlignment="1" applyProtection="1"/>
    <xf numFmtId="0" fontId="346" fillId="0" borderId="352" xfId="0" applyNumberFormat="1" applyFont="1" applyBorder="1" applyAlignment="1" applyProtection="1"/>
    <xf numFmtId="0" fontId="347" fillId="0" borderId="353" xfId="0" applyNumberFormat="1" applyFont="1" applyBorder="1" applyAlignment="1" applyProtection="1">
      <alignment horizontal="right" wrapText="1"/>
    </xf>
    <xf numFmtId="0" fontId="348" fillId="0" borderId="354" xfId="0" applyNumberFormat="1" applyFont="1" applyBorder="1" applyAlignment="1" applyProtection="1">
      <alignment horizontal="right" wrapText="1"/>
    </xf>
    <xf numFmtId="0" fontId="349" fillId="0" borderId="355" xfId="0" applyNumberFormat="1" applyFont="1" applyBorder="1" applyAlignment="1" applyProtection="1">
      <alignment horizontal="right" wrapText="1"/>
    </xf>
    <xf numFmtId="0" fontId="350" fillId="0" borderId="356" xfId="0" applyNumberFormat="1" applyFont="1" applyBorder="1" applyAlignment="1" applyProtection="1">
      <alignment horizontal="right" wrapText="1"/>
    </xf>
    <xf numFmtId="0" fontId="351" fillId="0" borderId="357" xfId="0" applyNumberFormat="1" applyFont="1" applyBorder="1" applyAlignment="1" applyProtection="1">
      <alignment horizontal="right" wrapText="1"/>
    </xf>
    <xf numFmtId="0" fontId="352" fillId="0" borderId="358" xfId="0" applyNumberFormat="1" applyFont="1" applyBorder="1" applyAlignment="1" applyProtection="1">
      <alignment horizontal="right" wrapText="1"/>
    </xf>
    <xf numFmtId="0" fontId="0" fillId="0" borderId="359" xfId="0" applyBorder="1"/>
    <xf numFmtId="0" fontId="0" fillId="0" borderId="360" xfId="0" applyBorder="1"/>
    <xf numFmtId="0" fontId="353" fillId="0" borderId="361" xfId="0" applyNumberFormat="1" applyFont="1" applyBorder="1" applyAlignment="1" applyProtection="1"/>
    <xf numFmtId="0" fontId="354" fillId="0" borderId="362" xfId="0" applyNumberFormat="1" applyFont="1" applyBorder="1" applyAlignment="1" applyProtection="1"/>
    <xf numFmtId="0" fontId="355" fillId="0" borderId="363" xfId="0" applyNumberFormat="1" applyFont="1" applyBorder="1" applyAlignment="1" applyProtection="1">
      <alignment horizontal="right"/>
    </xf>
    <xf numFmtId="0" fontId="362" fillId="0" borderId="370" xfId="0" applyNumberFormat="1" applyFont="1" applyBorder="1" applyAlignment="1" applyProtection="1"/>
    <xf numFmtId="0" fontId="363" fillId="0" borderId="371" xfId="0" applyNumberFormat="1" applyFont="1" applyBorder="1" applyAlignment="1" applyProtection="1">
      <alignment horizontal="left"/>
    </xf>
    <xf numFmtId="0" fontId="364" fillId="0" borderId="372" xfId="0" applyNumberFormat="1" applyFont="1" applyBorder="1" applyAlignment="1" applyProtection="1"/>
    <xf numFmtId="0" fontId="365" fillId="0" borderId="373" xfId="0" applyNumberFormat="1" applyFont="1" applyBorder="1" applyAlignment="1" applyProtection="1"/>
    <xf numFmtId="0" fontId="366" fillId="0" borderId="374" xfId="0" applyNumberFormat="1" applyFont="1" applyBorder="1" applyAlignment="1" applyProtection="1"/>
    <xf numFmtId="0" fontId="367" fillId="0" borderId="375" xfId="0" applyNumberFormat="1" applyFont="1" applyBorder="1" applyAlignment="1" applyProtection="1"/>
    <xf numFmtId="0" fontId="368" fillId="0" borderId="376" xfId="0" applyNumberFormat="1" applyFont="1" applyBorder="1" applyAlignment="1" applyProtection="1"/>
    <xf numFmtId="0" fontId="369" fillId="0" borderId="377" xfId="0" applyNumberFormat="1" applyFont="1" applyBorder="1" applyAlignment="1" applyProtection="1"/>
    <xf numFmtId="0" fontId="370" fillId="0" borderId="378" xfId="0" applyNumberFormat="1" applyFont="1" applyBorder="1" applyAlignment="1" applyProtection="1"/>
    <xf numFmtId="0" fontId="371" fillId="0" borderId="379" xfId="0" applyNumberFormat="1" applyFont="1" applyBorder="1" applyAlignment="1" applyProtection="1">
      <alignment horizontal="left"/>
    </xf>
    <xf numFmtId="3" fontId="372" fillId="0" borderId="380" xfId="0" applyNumberFormat="1" applyFont="1" applyBorder="1" applyAlignment="1" applyProtection="1">
      <alignment horizontal="right"/>
    </xf>
    <xf numFmtId="164" fontId="373" fillId="0" borderId="381" xfId="0" applyNumberFormat="1" applyFont="1" applyBorder="1" applyAlignment="1" applyProtection="1">
      <alignment horizontal="right"/>
    </xf>
    <xf numFmtId="164" fontId="374" fillId="0" borderId="382" xfId="0" applyNumberFormat="1" applyFont="1" applyBorder="1" applyAlignment="1" applyProtection="1">
      <alignment horizontal="right"/>
    </xf>
    <xf numFmtId="164" fontId="375" fillId="0" borderId="383" xfId="0" applyNumberFormat="1" applyFont="1" applyBorder="1" applyAlignment="1" applyProtection="1">
      <alignment horizontal="right"/>
    </xf>
    <xf numFmtId="164" fontId="376" fillId="0" borderId="384" xfId="0" applyNumberFormat="1" applyFont="1" applyBorder="1" applyAlignment="1" applyProtection="1">
      <alignment horizontal="right"/>
    </xf>
    <xf numFmtId="164" fontId="377" fillId="0" borderId="385" xfId="0" applyNumberFormat="1" applyFont="1" applyBorder="1" applyAlignment="1" applyProtection="1">
      <alignment horizontal="right"/>
    </xf>
    <xf numFmtId="164" fontId="378" fillId="0" borderId="386" xfId="0" applyNumberFormat="1" applyFont="1" applyBorder="1" applyAlignment="1" applyProtection="1">
      <alignment horizontal="right"/>
    </xf>
    <xf numFmtId="0" fontId="379" fillId="0" borderId="387" xfId="0" applyNumberFormat="1" applyFont="1" applyBorder="1" applyAlignment="1" applyProtection="1">
      <alignment horizontal="left"/>
    </xf>
    <xf numFmtId="3" fontId="380" fillId="0" borderId="388" xfId="0" applyNumberFormat="1" applyFont="1" applyBorder="1" applyAlignment="1" applyProtection="1">
      <alignment horizontal="right"/>
    </xf>
    <xf numFmtId="164" fontId="381" fillId="0" borderId="389" xfId="0" applyNumberFormat="1" applyFont="1" applyBorder="1" applyAlignment="1" applyProtection="1">
      <alignment horizontal="right"/>
    </xf>
    <xf numFmtId="164" fontId="382" fillId="0" borderId="390" xfId="0" applyNumberFormat="1" applyFont="1" applyBorder="1" applyAlignment="1" applyProtection="1">
      <alignment horizontal="right"/>
    </xf>
    <xf numFmtId="164" fontId="383" fillId="0" borderId="391" xfId="0" applyNumberFormat="1" applyFont="1" applyBorder="1" applyAlignment="1" applyProtection="1">
      <alignment horizontal="right"/>
    </xf>
    <xf numFmtId="164" fontId="384" fillId="0" borderId="392" xfId="0" applyNumberFormat="1" applyFont="1" applyBorder="1" applyAlignment="1" applyProtection="1">
      <alignment horizontal="right"/>
    </xf>
    <xf numFmtId="164" fontId="385" fillId="0" borderId="393" xfId="0" applyNumberFormat="1" applyFont="1" applyBorder="1" applyAlignment="1" applyProtection="1">
      <alignment horizontal="right"/>
    </xf>
    <xf numFmtId="164" fontId="386" fillId="0" borderId="394" xfId="0" applyNumberFormat="1" applyFont="1" applyBorder="1" applyAlignment="1" applyProtection="1">
      <alignment horizontal="right"/>
    </xf>
    <xf numFmtId="0" fontId="387" fillId="0" borderId="395" xfId="0" applyNumberFormat="1" applyFont="1" applyBorder="1" applyAlignment="1" applyProtection="1">
      <alignment horizontal="left"/>
    </xf>
    <xf numFmtId="3" fontId="388" fillId="0" borderId="396" xfId="0" applyNumberFormat="1" applyFont="1" applyBorder="1" applyAlignment="1" applyProtection="1">
      <alignment horizontal="right"/>
    </xf>
    <xf numFmtId="164" fontId="389" fillId="0" borderId="397" xfId="0" applyNumberFormat="1" applyFont="1" applyBorder="1" applyAlignment="1" applyProtection="1">
      <alignment horizontal="right"/>
    </xf>
    <xf numFmtId="164" fontId="390" fillId="0" borderId="398" xfId="0" applyNumberFormat="1" applyFont="1" applyBorder="1" applyAlignment="1" applyProtection="1">
      <alignment horizontal="right"/>
    </xf>
    <xf numFmtId="164" fontId="391" fillId="0" borderId="399" xfId="0" applyNumberFormat="1" applyFont="1" applyBorder="1" applyAlignment="1" applyProtection="1">
      <alignment horizontal="right"/>
    </xf>
    <xf numFmtId="164" fontId="392" fillId="0" borderId="400" xfId="0" applyNumberFormat="1" applyFont="1" applyBorder="1" applyAlignment="1" applyProtection="1">
      <alignment horizontal="right"/>
    </xf>
    <xf numFmtId="164" fontId="393" fillId="0" borderId="401" xfId="0" applyNumberFormat="1" applyFont="1" applyBorder="1" applyAlignment="1" applyProtection="1">
      <alignment horizontal="right"/>
    </xf>
    <xf numFmtId="164" fontId="394" fillId="0" borderId="402" xfId="0" applyNumberFormat="1" applyFont="1" applyBorder="1" applyAlignment="1" applyProtection="1">
      <alignment horizontal="right"/>
    </xf>
    <xf numFmtId="0" fontId="395" fillId="0" borderId="403" xfId="0" applyNumberFormat="1" applyFont="1" applyBorder="1" applyAlignment="1" applyProtection="1"/>
    <xf numFmtId="0" fontId="396" fillId="0" borderId="404" xfId="0" applyNumberFormat="1" applyFont="1" applyBorder="1" applyAlignment="1" applyProtection="1"/>
    <xf numFmtId="0" fontId="397" fillId="0" borderId="405" xfId="0" applyNumberFormat="1" applyFont="1" applyBorder="1" applyAlignment="1" applyProtection="1">
      <alignment horizontal="right" wrapText="1"/>
    </xf>
    <xf numFmtId="0" fontId="398" fillId="0" borderId="406" xfId="0" applyNumberFormat="1" applyFont="1" applyBorder="1" applyAlignment="1" applyProtection="1">
      <alignment horizontal="right" wrapText="1"/>
    </xf>
    <xf numFmtId="0" fontId="399" fillId="0" borderId="407" xfId="0" applyNumberFormat="1" applyFont="1" applyBorder="1" applyAlignment="1" applyProtection="1">
      <alignment horizontal="right" wrapText="1"/>
    </xf>
    <xf numFmtId="0" fontId="400" fillId="0" borderId="408" xfId="0" applyNumberFormat="1" applyFont="1" applyBorder="1" applyAlignment="1" applyProtection="1">
      <alignment horizontal="right" wrapText="1"/>
    </xf>
    <xf numFmtId="0" fontId="401" fillId="0" borderId="409" xfId="0" applyNumberFormat="1" applyFont="1" applyBorder="1" applyAlignment="1" applyProtection="1">
      <alignment horizontal="right" wrapText="1"/>
    </xf>
    <xf numFmtId="0" fontId="402" fillId="0" borderId="410" xfId="0" applyNumberFormat="1" applyFont="1" applyBorder="1" applyAlignment="1" applyProtection="1">
      <alignment horizontal="right" wrapText="1"/>
    </xf>
    <xf numFmtId="0" fontId="0" fillId="0" borderId="411" xfId="0" applyBorder="1"/>
    <xf numFmtId="0" fontId="0" fillId="0" borderId="412" xfId="0" applyBorder="1"/>
    <xf numFmtId="0" fontId="403" fillId="0" borderId="413" xfId="0" applyNumberFormat="1" applyFont="1" applyBorder="1" applyAlignment="1" applyProtection="1"/>
    <xf numFmtId="0" fontId="404" fillId="0" borderId="414" xfId="0" applyNumberFormat="1" applyFont="1" applyBorder="1" applyAlignment="1" applyProtection="1"/>
    <xf numFmtId="0" fontId="405" fillId="0" borderId="415" xfId="0" applyNumberFormat="1" applyFont="1" applyBorder="1" applyAlignment="1" applyProtection="1">
      <alignment horizontal="right"/>
    </xf>
    <xf numFmtId="0" fontId="412" fillId="0" borderId="422" xfId="0" applyNumberFormat="1" applyFont="1" applyBorder="1" applyAlignment="1" applyProtection="1"/>
    <xf numFmtId="0" fontId="413" fillId="0" borderId="423" xfId="0" applyNumberFormat="1" applyFont="1" applyBorder="1" applyAlignment="1" applyProtection="1">
      <alignment horizontal="left"/>
    </xf>
    <xf numFmtId="0" fontId="414" fillId="0" borderId="424" xfId="0" applyNumberFormat="1" applyFont="1" applyBorder="1" applyAlignment="1" applyProtection="1"/>
    <xf numFmtId="0" fontId="415" fillId="0" borderId="425" xfId="0" applyNumberFormat="1" applyFont="1" applyBorder="1" applyAlignment="1" applyProtection="1"/>
    <xf numFmtId="0" fontId="416" fillId="0" borderId="426" xfId="0" applyNumberFormat="1" applyFont="1" applyBorder="1" applyAlignment="1" applyProtection="1"/>
    <xf numFmtId="0" fontId="417" fillId="0" borderId="427" xfId="0" applyNumberFormat="1" applyFont="1" applyBorder="1" applyAlignment="1" applyProtection="1"/>
    <xf numFmtId="0" fontId="418" fillId="0" borderId="428" xfId="0" applyNumberFormat="1" applyFont="1" applyBorder="1" applyAlignment="1" applyProtection="1"/>
    <xf numFmtId="0" fontId="419" fillId="0" borderId="429" xfId="0" applyNumberFormat="1" applyFont="1" applyBorder="1" applyAlignment="1" applyProtection="1"/>
    <xf numFmtId="0" fontId="420" fillId="0" borderId="430" xfId="0" applyNumberFormat="1" applyFont="1" applyBorder="1" applyAlignment="1" applyProtection="1"/>
    <xf numFmtId="0" fontId="421" fillId="0" borderId="431" xfId="0" applyNumberFormat="1" applyFont="1" applyBorder="1" applyAlignment="1" applyProtection="1">
      <alignment horizontal="left"/>
    </xf>
    <xf numFmtId="3" fontId="422" fillId="0" borderId="432" xfId="0" applyNumberFormat="1" applyFont="1" applyBorder="1" applyAlignment="1" applyProtection="1">
      <alignment horizontal="right"/>
    </xf>
    <xf numFmtId="164" fontId="423" fillId="0" borderId="433" xfId="0" applyNumberFormat="1" applyFont="1" applyBorder="1" applyAlignment="1" applyProtection="1">
      <alignment horizontal="right"/>
    </xf>
    <xf numFmtId="164" fontId="424" fillId="0" borderId="434" xfId="0" applyNumberFormat="1" applyFont="1" applyBorder="1" applyAlignment="1" applyProtection="1">
      <alignment horizontal="right"/>
    </xf>
    <xf numFmtId="164" fontId="425" fillId="0" borderId="435" xfId="0" applyNumberFormat="1" applyFont="1" applyBorder="1" applyAlignment="1" applyProtection="1">
      <alignment horizontal="right"/>
    </xf>
    <xf numFmtId="164" fontId="426" fillId="0" borderId="436" xfId="0" applyNumberFormat="1" applyFont="1" applyBorder="1" applyAlignment="1" applyProtection="1">
      <alignment horizontal="right"/>
    </xf>
    <xf numFmtId="164" fontId="427" fillId="0" borderId="437" xfId="0" applyNumberFormat="1" applyFont="1" applyBorder="1" applyAlignment="1" applyProtection="1">
      <alignment horizontal="right"/>
    </xf>
    <xf numFmtId="164" fontId="428" fillId="0" borderId="438" xfId="0" applyNumberFormat="1" applyFont="1" applyBorder="1" applyAlignment="1" applyProtection="1">
      <alignment horizontal="right"/>
    </xf>
    <xf numFmtId="0" fontId="429" fillId="0" borderId="439" xfId="0" applyNumberFormat="1" applyFont="1" applyBorder="1" applyAlignment="1" applyProtection="1">
      <alignment horizontal="left"/>
    </xf>
    <xf numFmtId="3" fontId="430" fillId="0" borderId="440" xfId="0" applyNumberFormat="1" applyFont="1" applyBorder="1" applyAlignment="1" applyProtection="1">
      <alignment horizontal="right"/>
    </xf>
    <xf numFmtId="164" fontId="431" fillId="0" borderId="441" xfId="0" applyNumberFormat="1" applyFont="1" applyBorder="1" applyAlignment="1" applyProtection="1">
      <alignment horizontal="right"/>
    </xf>
    <xf numFmtId="164" fontId="432" fillId="0" borderId="442" xfId="0" applyNumberFormat="1" applyFont="1" applyBorder="1" applyAlignment="1" applyProtection="1">
      <alignment horizontal="right"/>
    </xf>
    <xf numFmtId="164" fontId="433" fillId="0" borderId="443" xfId="0" applyNumberFormat="1" applyFont="1" applyBorder="1" applyAlignment="1" applyProtection="1">
      <alignment horizontal="right"/>
    </xf>
    <xf numFmtId="164" fontId="434" fillId="0" borderId="444" xfId="0" applyNumberFormat="1" applyFont="1" applyBorder="1" applyAlignment="1" applyProtection="1">
      <alignment horizontal="right"/>
    </xf>
    <xf numFmtId="164" fontId="435" fillId="0" borderId="445" xfId="0" applyNumberFormat="1" applyFont="1" applyBorder="1" applyAlignment="1" applyProtection="1">
      <alignment horizontal="right"/>
    </xf>
    <xf numFmtId="164" fontId="436" fillId="0" borderId="446" xfId="0" applyNumberFormat="1" applyFont="1" applyBorder="1" applyAlignment="1" applyProtection="1">
      <alignment horizontal="right"/>
    </xf>
    <xf numFmtId="0" fontId="437" fillId="0" borderId="447" xfId="0" applyNumberFormat="1" applyFont="1" applyBorder="1" applyAlignment="1" applyProtection="1">
      <alignment horizontal="left"/>
    </xf>
    <xf numFmtId="3" fontId="438" fillId="0" borderId="448" xfId="0" applyNumberFormat="1" applyFont="1" applyBorder="1" applyAlignment="1" applyProtection="1">
      <alignment horizontal="right"/>
    </xf>
    <xf numFmtId="164" fontId="439" fillId="0" borderId="449" xfId="0" applyNumberFormat="1" applyFont="1" applyBorder="1" applyAlignment="1" applyProtection="1">
      <alignment horizontal="right"/>
    </xf>
    <xf numFmtId="164" fontId="440" fillId="0" borderId="450" xfId="0" applyNumberFormat="1" applyFont="1" applyBorder="1" applyAlignment="1" applyProtection="1">
      <alignment horizontal="right"/>
    </xf>
    <xf numFmtId="164" fontId="441" fillId="0" borderId="451" xfId="0" applyNumberFormat="1" applyFont="1" applyBorder="1" applyAlignment="1" applyProtection="1">
      <alignment horizontal="right"/>
    </xf>
    <xf numFmtId="164" fontId="442" fillId="0" borderId="452" xfId="0" applyNumberFormat="1" applyFont="1" applyBorder="1" applyAlignment="1" applyProtection="1">
      <alignment horizontal="right"/>
    </xf>
    <xf numFmtId="164" fontId="443" fillId="0" borderId="453" xfId="0" applyNumberFormat="1" applyFont="1" applyBorder="1" applyAlignment="1" applyProtection="1">
      <alignment horizontal="right"/>
    </xf>
    <xf numFmtId="164" fontId="444" fillId="0" borderId="454" xfId="0" applyNumberFormat="1" applyFont="1" applyBorder="1" applyAlignment="1" applyProtection="1">
      <alignment horizontal="right"/>
    </xf>
    <xf numFmtId="0" fontId="445" fillId="0" borderId="455" xfId="0" applyNumberFormat="1" applyFont="1" applyBorder="1" applyAlignment="1" applyProtection="1">
      <alignment horizontal="left"/>
    </xf>
    <xf numFmtId="3" fontId="446" fillId="0" borderId="456" xfId="0" applyNumberFormat="1" applyFont="1" applyBorder="1" applyAlignment="1" applyProtection="1">
      <alignment horizontal="right"/>
    </xf>
    <xf numFmtId="164" fontId="447" fillId="0" borderId="457" xfId="0" applyNumberFormat="1" applyFont="1" applyBorder="1" applyAlignment="1" applyProtection="1">
      <alignment horizontal="right"/>
    </xf>
    <xf numFmtId="164" fontId="448" fillId="0" borderId="458" xfId="0" applyNumberFormat="1" applyFont="1" applyBorder="1" applyAlignment="1" applyProtection="1">
      <alignment horizontal="right"/>
    </xf>
    <xf numFmtId="164" fontId="449" fillId="0" borderId="459" xfId="0" applyNumberFormat="1" applyFont="1" applyBorder="1" applyAlignment="1" applyProtection="1">
      <alignment horizontal="right"/>
    </xf>
    <xf numFmtId="164" fontId="450" fillId="0" borderId="460" xfId="0" applyNumberFormat="1" applyFont="1" applyBorder="1" applyAlignment="1" applyProtection="1">
      <alignment horizontal="right"/>
    </xf>
    <xf numFmtId="164" fontId="451" fillId="0" borderId="461" xfId="0" applyNumberFormat="1" applyFont="1" applyBorder="1" applyAlignment="1" applyProtection="1">
      <alignment horizontal="right"/>
    </xf>
    <xf numFmtId="164" fontId="452" fillId="0" borderId="462" xfId="0" applyNumberFormat="1" applyFont="1" applyBorder="1" applyAlignment="1" applyProtection="1">
      <alignment horizontal="right"/>
    </xf>
    <xf numFmtId="0" fontId="453" fillId="0" borderId="463" xfId="0" applyNumberFormat="1" applyFont="1" applyBorder="1" applyAlignment="1" applyProtection="1">
      <alignment horizontal="left"/>
    </xf>
    <xf numFmtId="3" fontId="454" fillId="0" borderId="464" xfId="0" applyNumberFormat="1" applyFont="1" applyBorder="1" applyAlignment="1" applyProtection="1">
      <alignment horizontal="right"/>
    </xf>
    <xf numFmtId="164" fontId="455" fillId="0" borderId="465" xfId="0" applyNumberFormat="1" applyFont="1" applyBorder="1" applyAlignment="1" applyProtection="1">
      <alignment horizontal="right"/>
    </xf>
    <xf numFmtId="164" fontId="456" fillId="0" borderId="466" xfId="0" applyNumberFormat="1" applyFont="1" applyBorder="1" applyAlignment="1" applyProtection="1">
      <alignment horizontal="right"/>
    </xf>
    <xf numFmtId="164" fontId="457" fillId="0" borderId="467" xfId="0" applyNumberFormat="1" applyFont="1" applyBorder="1" applyAlignment="1" applyProtection="1">
      <alignment horizontal="right"/>
    </xf>
    <xf numFmtId="164" fontId="458" fillId="0" borderId="468" xfId="0" applyNumberFormat="1" applyFont="1" applyBorder="1" applyAlignment="1" applyProtection="1">
      <alignment horizontal="right"/>
    </xf>
    <xf numFmtId="164" fontId="459" fillId="0" borderId="469" xfId="0" applyNumberFormat="1" applyFont="1" applyBorder="1" applyAlignment="1" applyProtection="1">
      <alignment horizontal="right"/>
    </xf>
    <xf numFmtId="164" fontId="460" fillId="0" borderId="470" xfId="0" applyNumberFormat="1" applyFont="1" applyBorder="1" applyAlignment="1" applyProtection="1">
      <alignment horizontal="right"/>
    </xf>
    <xf numFmtId="0" fontId="461" fillId="0" borderId="471" xfId="0" applyNumberFormat="1" applyFont="1" applyBorder="1" applyAlignment="1" applyProtection="1">
      <alignment horizontal="left"/>
    </xf>
    <xf numFmtId="3" fontId="462" fillId="0" borderId="472" xfId="0" applyNumberFormat="1" applyFont="1" applyBorder="1" applyAlignment="1" applyProtection="1">
      <alignment horizontal="right"/>
    </xf>
    <xf numFmtId="164" fontId="463" fillId="0" borderId="473" xfId="0" applyNumberFormat="1" applyFont="1" applyBorder="1" applyAlignment="1" applyProtection="1">
      <alignment horizontal="right"/>
    </xf>
    <xf numFmtId="164" fontId="464" fillId="0" borderId="474" xfId="0" applyNumberFormat="1" applyFont="1" applyBorder="1" applyAlignment="1" applyProtection="1">
      <alignment horizontal="right"/>
    </xf>
    <xf numFmtId="164" fontId="465" fillId="0" borderId="475" xfId="0" applyNumberFormat="1" applyFont="1" applyBorder="1" applyAlignment="1" applyProtection="1">
      <alignment horizontal="right"/>
    </xf>
    <xf numFmtId="164" fontId="466" fillId="0" borderId="476" xfId="0" applyNumberFormat="1" applyFont="1" applyBorder="1" applyAlignment="1" applyProtection="1">
      <alignment horizontal="right"/>
    </xf>
    <xf numFmtId="164" fontId="467" fillId="0" borderId="477" xfId="0" applyNumberFormat="1" applyFont="1" applyBorder="1" applyAlignment="1" applyProtection="1">
      <alignment horizontal="right"/>
    </xf>
    <xf numFmtId="164" fontId="468" fillId="0" borderId="478" xfId="0" applyNumberFormat="1" applyFont="1" applyBorder="1" applyAlignment="1" applyProtection="1">
      <alignment horizontal="right"/>
    </xf>
    <xf numFmtId="0" fontId="469" fillId="0" borderId="479" xfId="0" applyNumberFormat="1" applyFont="1" applyBorder="1" applyAlignment="1" applyProtection="1">
      <alignment horizontal="left"/>
    </xf>
    <xf numFmtId="3" fontId="470" fillId="0" borderId="480" xfId="0" applyNumberFormat="1" applyFont="1" applyBorder="1" applyAlignment="1" applyProtection="1">
      <alignment horizontal="right"/>
    </xf>
    <xf numFmtId="164" fontId="471" fillId="0" borderId="481" xfId="0" applyNumberFormat="1" applyFont="1" applyBorder="1" applyAlignment="1" applyProtection="1">
      <alignment horizontal="right"/>
    </xf>
    <xf numFmtId="164" fontId="472" fillId="0" borderId="482" xfId="0" applyNumberFormat="1" applyFont="1" applyBorder="1" applyAlignment="1" applyProtection="1">
      <alignment horizontal="right"/>
    </xf>
    <xf numFmtId="164" fontId="473" fillId="0" borderId="483" xfId="0" applyNumberFormat="1" applyFont="1" applyBorder="1" applyAlignment="1" applyProtection="1">
      <alignment horizontal="right"/>
    </xf>
    <xf numFmtId="164" fontId="474" fillId="0" borderId="484" xfId="0" applyNumberFormat="1" applyFont="1" applyBorder="1" applyAlignment="1" applyProtection="1">
      <alignment horizontal="right"/>
    </xf>
    <xf numFmtId="164" fontId="475" fillId="0" borderId="485" xfId="0" applyNumberFormat="1" applyFont="1" applyBorder="1" applyAlignment="1" applyProtection="1">
      <alignment horizontal="right"/>
    </xf>
    <xf numFmtId="164" fontId="476" fillId="0" borderId="486" xfId="0" applyNumberFormat="1" applyFont="1" applyBorder="1" applyAlignment="1" applyProtection="1">
      <alignment horizontal="right"/>
    </xf>
    <xf numFmtId="0" fontId="477" fillId="0" borderId="487" xfId="0" applyNumberFormat="1" applyFont="1" applyBorder="1" applyAlignment="1" applyProtection="1">
      <alignment horizontal="left"/>
    </xf>
    <xf numFmtId="3" fontId="478" fillId="0" borderId="488" xfId="0" applyNumberFormat="1" applyFont="1" applyBorder="1" applyAlignment="1" applyProtection="1">
      <alignment horizontal="right"/>
    </xf>
    <xf numFmtId="164" fontId="479" fillId="0" borderId="489" xfId="0" applyNumberFormat="1" applyFont="1" applyBorder="1" applyAlignment="1" applyProtection="1">
      <alignment horizontal="right"/>
    </xf>
    <xf numFmtId="164" fontId="480" fillId="0" borderId="490" xfId="0" applyNumberFormat="1" applyFont="1" applyBorder="1" applyAlignment="1" applyProtection="1">
      <alignment horizontal="right"/>
    </xf>
    <xf numFmtId="164" fontId="481" fillId="0" borderId="491" xfId="0" applyNumberFormat="1" applyFont="1" applyBorder="1" applyAlignment="1" applyProtection="1">
      <alignment horizontal="right"/>
    </xf>
    <xf numFmtId="164" fontId="482" fillId="0" borderId="492" xfId="0" applyNumberFormat="1" applyFont="1" applyBorder="1" applyAlignment="1" applyProtection="1">
      <alignment horizontal="right"/>
    </xf>
    <xf numFmtId="164" fontId="483" fillId="0" borderId="493" xfId="0" applyNumberFormat="1" applyFont="1" applyBorder="1" applyAlignment="1" applyProtection="1">
      <alignment horizontal="right"/>
    </xf>
    <xf numFmtId="164" fontId="484" fillId="0" borderId="494" xfId="0" applyNumberFormat="1" applyFont="1" applyBorder="1" applyAlignment="1" applyProtection="1">
      <alignment horizontal="right"/>
    </xf>
    <xf numFmtId="0" fontId="485" fillId="0" borderId="495" xfId="0" applyNumberFormat="1" applyFont="1" applyBorder="1" applyAlignment="1" applyProtection="1">
      <alignment horizontal="left"/>
    </xf>
    <xf numFmtId="3" fontId="486" fillId="0" borderId="496" xfId="0" applyNumberFormat="1" applyFont="1" applyBorder="1" applyAlignment="1" applyProtection="1">
      <alignment horizontal="right"/>
    </xf>
    <xf numFmtId="164" fontId="487" fillId="0" borderId="497" xfId="0" applyNumberFormat="1" applyFont="1" applyBorder="1" applyAlignment="1" applyProtection="1">
      <alignment horizontal="right"/>
    </xf>
    <xf numFmtId="164" fontId="488" fillId="0" borderId="498" xfId="0" applyNumberFormat="1" applyFont="1" applyBorder="1" applyAlignment="1" applyProtection="1">
      <alignment horizontal="right"/>
    </xf>
    <xf numFmtId="164" fontId="489" fillId="0" borderId="499" xfId="0" applyNumberFormat="1" applyFont="1" applyBorder="1" applyAlignment="1" applyProtection="1">
      <alignment horizontal="right"/>
    </xf>
    <xf numFmtId="164" fontId="490" fillId="0" borderId="500" xfId="0" applyNumberFormat="1" applyFont="1" applyBorder="1" applyAlignment="1" applyProtection="1">
      <alignment horizontal="right"/>
    </xf>
    <xf numFmtId="164" fontId="491" fillId="0" borderId="501" xfId="0" applyNumberFormat="1" applyFont="1" applyBorder="1" applyAlignment="1" applyProtection="1">
      <alignment horizontal="right"/>
    </xf>
    <xf numFmtId="164" fontId="492" fillId="0" borderId="502" xfId="0" applyNumberFormat="1" applyFont="1" applyBorder="1" applyAlignment="1" applyProtection="1">
      <alignment horizontal="right"/>
    </xf>
    <xf numFmtId="0" fontId="493" fillId="0" borderId="503" xfId="0" applyNumberFormat="1" applyFont="1" applyBorder="1" applyAlignment="1" applyProtection="1">
      <alignment horizontal="left"/>
    </xf>
    <xf numFmtId="3" fontId="494" fillId="0" borderId="504" xfId="0" applyNumberFormat="1" applyFont="1" applyBorder="1" applyAlignment="1" applyProtection="1">
      <alignment horizontal="right"/>
    </xf>
    <xf numFmtId="164" fontId="495" fillId="0" borderId="505" xfId="0" applyNumberFormat="1" applyFont="1" applyBorder="1" applyAlignment="1" applyProtection="1">
      <alignment horizontal="right"/>
    </xf>
    <xf numFmtId="164" fontId="496" fillId="0" borderId="506" xfId="0" applyNumberFormat="1" applyFont="1" applyBorder="1" applyAlignment="1" applyProtection="1">
      <alignment horizontal="right"/>
    </xf>
    <xf numFmtId="164" fontId="497" fillId="0" borderId="507" xfId="0" applyNumberFormat="1" applyFont="1" applyBorder="1" applyAlignment="1" applyProtection="1">
      <alignment horizontal="right"/>
    </xf>
    <xf numFmtId="164" fontId="498" fillId="0" borderId="508" xfId="0" applyNumberFormat="1" applyFont="1" applyBorder="1" applyAlignment="1" applyProtection="1">
      <alignment horizontal="right"/>
    </xf>
    <xf numFmtId="164" fontId="499" fillId="0" borderId="509" xfId="0" applyNumberFormat="1" applyFont="1" applyBorder="1" applyAlignment="1" applyProtection="1">
      <alignment horizontal="right"/>
    </xf>
    <xf numFmtId="164" fontId="500" fillId="0" borderId="510" xfId="0" applyNumberFormat="1" applyFont="1" applyBorder="1" applyAlignment="1" applyProtection="1">
      <alignment horizontal="right"/>
    </xf>
    <xf numFmtId="0" fontId="501" fillId="0" borderId="511" xfId="0" applyNumberFormat="1" applyFont="1" applyBorder="1" applyAlignment="1" applyProtection="1"/>
    <xf numFmtId="0" fontId="502" fillId="0" borderId="512" xfId="0" applyNumberFormat="1" applyFont="1" applyBorder="1" applyAlignment="1" applyProtection="1"/>
    <xf numFmtId="0" fontId="503" fillId="0" borderId="513" xfId="0" applyNumberFormat="1" applyFont="1" applyBorder="1" applyAlignment="1" applyProtection="1">
      <alignment horizontal="right" wrapText="1"/>
    </xf>
    <xf numFmtId="0" fontId="504" fillId="0" borderId="514" xfId="0" applyNumberFormat="1" applyFont="1" applyBorder="1" applyAlignment="1" applyProtection="1">
      <alignment horizontal="right" wrapText="1"/>
    </xf>
    <xf numFmtId="0" fontId="505" fillId="0" borderId="515" xfId="0" applyNumberFormat="1" applyFont="1" applyBorder="1" applyAlignment="1" applyProtection="1">
      <alignment horizontal="right" wrapText="1"/>
    </xf>
    <xf numFmtId="0" fontId="506" fillId="0" borderId="516" xfId="0" applyNumberFormat="1" applyFont="1" applyBorder="1" applyAlignment="1" applyProtection="1">
      <alignment horizontal="right" wrapText="1"/>
    </xf>
    <xf numFmtId="0" fontId="507" fillId="0" borderId="517" xfId="0" applyNumberFormat="1" applyFont="1" applyBorder="1" applyAlignment="1" applyProtection="1">
      <alignment horizontal="right" wrapText="1"/>
    </xf>
    <xf numFmtId="0" fontId="508" fillId="0" borderId="518" xfId="0" applyNumberFormat="1" applyFont="1" applyBorder="1" applyAlignment="1" applyProtection="1">
      <alignment horizontal="right" wrapText="1"/>
    </xf>
    <xf numFmtId="0" fontId="0" fillId="0" borderId="519" xfId="0" applyBorder="1"/>
    <xf numFmtId="0" fontId="0" fillId="0" borderId="520" xfId="0" applyBorder="1"/>
    <xf numFmtId="0" fontId="509" fillId="0" borderId="521" xfId="0" applyNumberFormat="1" applyFont="1" applyBorder="1" applyAlignment="1" applyProtection="1"/>
    <xf numFmtId="0" fontId="510" fillId="0" borderId="522" xfId="0" applyNumberFormat="1" applyFont="1" applyBorder="1" applyAlignment="1" applyProtection="1"/>
    <xf numFmtId="0" fontId="511" fillId="0" borderId="523" xfId="0" applyNumberFormat="1" applyFont="1" applyBorder="1" applyAlignment="1" applyProtection="1">
      <alignment horizontal="right"/>
    </xf>
    <xf numFmtId="0" fontId="518" fillId="0" borderId="530" xfId="0" applyNumberFormat="1" applyFont="1" applyBorder="1" applyAlignment="1" applyProtection="1"/>
    <xf numFmtId="0" fontId="519" fillId="0" borderId="531" xfId="0" applyNumberFormat="1" applyFont="1" applyBorder="1" applyAlignment="1" applyProtection="1">
      <alignment horizontal="left"/>
    </xf>
    <xf numFmtId="0" fontId="520" fillId="0" borderId="532" xfId="0" applyNumberFormat="1" applyFont="1" applyBorder="1" applyAlignment="1" applyProtection="1"/>
    <xf numFmtId="0" fontId="521" fillId="0" borderId="533" xfId="0" applyNumberFormat="1" applyFont="1" applyBorder="1" applyAlignment="1" applyProtection="1"/>
    <xf numFmtId="0" fontId="522" fillId="0" borderId="534" xfId="0" applyNumberFormat="1" applyFont="1" applyBorder="1" applyAlignment="1" applyProtection="1"/>
    <xf numFmtId="0" fontId="523" fillId="0" borderId="535" xfId="0" applyNumberFormat="1" applyFont="1" applyBorder="1" applyAlignment="1" applyProtection="1"/>
    <xf numFmtId="0" fontId="524" fillId="0" borderId="536" xfId="0" applyNumberFormat="1" applyFont="1" applyBorder="1" applyAlignment="1" applyProtection="1"/>
    <xf numFmtId="0" fontId="525" fillId="0" borderId="537" xfId="0" applyNumberFormat="1" applyFont="1" applyBorder="1" applyAlignment="1" applyProtection="1"/>
    <xf numFmtId="0" fontId="526" fillId="0" borderId="538" xfId="0" applyNumberFormat="1" applyFont="1" applyBorder="1" applyAlignment="1" applyProtection="1"/>
    <xf numFmtId="0" fontId="527" fillId="0" borderId="539" xfId="0" applyNumberFormat="1" applyFont="1" applyBorder="1" applyAlignment="1" applyProtection="1">
      <alignment horizontal="left"/>
    </xf>
    <xf numFmtId="3" fontId="528" fillId="0" borderId="540" xfId="0" applyNumberFormat="1" applyFont="1" applyBorder="1" applyAlignment="1" applyProtection="1">
      <alignment horizontal="right"/>
    </xf>
    <xf numFmtId="164" fontId="529" fillId="0" borderId="541" xfId="0" applyNumberFormat="1" applyFont="1" applyBorder="1" applyAlignment="1" applyProtection="1">
      <alignment horizontal="right"/>
    </xf>
    <xf numFmtId="164" fontId="530" fillId="0" borderId="542" xfId="0" applyNumberFormat="1" applyFont="1" applyBorder="1" applyAlignment="1" applyProtection="1">
      <alignment horizontal="right"/>
    </xf>
    <xf numFmtId="164" fontId="531" fillId="0" borderId="543" xfId="0" applyNumberFormat="1" applyFont="1" applyBorder="1" applyAlignment="1" applyProtection="1">
      <alignment horizontal="right"/>
    </xf>
    <xf numFmtId="164" fontId="532" fillId="0" borderId="544" xfId="0" applyNumberFormat="1" applyFont="1" applyBorder="1" applyAlignment="1" applyProtection="1">
      <alignment horizontal="right"/>
    </xf>
    <xf numFmtId="164" fontId="533" fillId="0" borderId="545" xfId="0" applyNumberFormat="1" applyFont="1" applyBorder="1" applyAlignment="1" applyProtection="1">
      <alignment horizontal="right"/>
    </xf>
    <xf numFmtId="164" fontId="534" fillId="0" borderId="546" xfId="0" applyNumberFormat="1" applyFont="1" applyBorder="1" applyAlignment="1" applyProtection="1">
      <alignment horizontal="right"/>
    </xf>
    <xf numFmtId="0" fontId="535" fillId="0" borderId="547" xfId="0" applyNumberFormat="1" applyFont="1" applyBorder="1" applyAlignment="1" applyProtection="1">
      <alignment horizontal="left"/>
    </xf>
    <xf numFmtId="3" fontId="536" fillId="0" borderId="548" xfId="0" applyNumberFormat="1" applyFont="1" applyBorder="1" applyAlignment="1" applyProtection="1">
      <alignment horizontal="right"/>
    </xf>
    <xf numFmtId="164" fontId="537" fillId="0" borderId="549" xfId="0" applyNumberFormat="1" applyFont="1" applyBorder="1" applyAlignment="1" applyProtection="1">
      <alignment horizontal="right"/>
    </xf>
    <xf numFmtId="164" fontId="538" fillId="0" borderId="550" xfId="0" applyNumberFormat="1" applyFont="1" applyBorder="1" applyAlignment="1" applyProtection="1">
      <alignment horizontal="right"/>
    </xf>
    <xf numFmtId="164" fontId="539" fillId="0" borderId="551" xfId="0" applyNumberFormat="1" applyFont="1" applyBorder="1" applyAlignment="1" applyProtection="1">
      <alignment horizontal="right"/>
    </xf>
    <xf numFmtId="164" fontId="540" fillId="0" borderId="552" xfId="0" applyNumberFormat="1" applyFont="1" applyBorder="1" applyAlignment="1" applyProtection="1">
      <alignment horizontal="right"/>
    </xf>
    <xf numFmtId="164" fontId="541" fillId="0" borderId="553" xfId="0" applyNumberFormat="1" applyFont="1" applyBorder="1" applyAlignment="1" applyProtection="1">
      <alignment horizontal="right"/>
    </xf>
    <xf numFmtId="164" fontId="542" fillId="0" borderId="554" xfId="0" applyNumberFormat="1" applyFont="1" applyBorder="1" applyAlignment="1" applyProtection="1">
      <alignment horizontal="right"/>
    </xf>
    <xf numFmtId="0" fontId="543" fillId="0" borderId="555" xfId="0" applyNumberFormat="1" applyFont="1" applyBorder="1" applyAlignment="1" applyProtection="1">
      <alignment horizontal="left"/>
    </xf>
    <xf numFmtId="3" fontId="544" fillId="0" borderId="556" xfId="0" applyNumberFormat="1" applyFont="1" applyBorder="1" applyAlignment="1" applyProtection="1">
      <alignment horizontal="right"/>
    </xf>
    <xf numFmtId="164" fontId="545" fillId="0" borderId="557" xfId="0" applyNumberFormat="1" applyFont="1" applyBorder="1" applyAlignment="1" applyProtection="1">
      <alignment horizontal="right"/>
    </xf>
    <xf numFmtId="164" fontId="546" fillId="0" borderId="558" xfId="0" applyNumberFormat="1" applyFont="1" applyBorder="1" applyAlignment="1" applyProtection="1">
      <alignment horizontal="right"/>
    </xf>
    <xf numFmtId="164" fontId="547" fillId="0" borderId="559" xfId="0" applyNumberFormat="1" applyFont="1" applyBorder="1" applyAlignment="1" applyProtection="1">
      <alignment horizontal="right"/>
    </xf>
    <xf numFmtId="164" fontId="548" fillId="0" borderId="560" xfId="0" applyNumberFormat="1" applyFont="1" applyBorder="1" applyAlignment="1" applyProtection="1">
      <alignment horizontal="right"/>
    </xf>
    <xf numFmtId="164" fontId="549" fillId="0" borderId="561" xfId="0" applyNumberFormat="1" applyFont="1" applyBorder="1" applyAlignment="1" applyProtection="1">
      <alignment horizontal="right"/>
    </xf>
    <xf numFmtId="164" fontId="550" fillId="0" borderId="562" xfId="0" applyNumberFormat="1" applyFont="1" applyBorder="1" applyAlignment="1" applyProtection="1">
      <alignment horizontal="right"/>
    </xf>
    <xf numFmtId="0" fontId="551" fillId="0" borderId="563" xfId="0" applyNumberFormat="1" applyFont="1" applyBorder="1" applyAlignment="1" applyProtection="1">
      <alignment horizontal="left"/>
    </xf>
    <xf numFmtId="3" fontId="552" fillId="0" borderId="564" xfId="0" applyNumberFormat="1" applyFont="1" applyBorder="1" applyAlignment="1" applyProtection="1">
      <alignment horizontal="right"/>
    </xf>
    <xf numFmtId="164" fontId="553" fillId="0" borderId="565" xfId="0" applyNumberFormat="1" applyFont="1" applyBorder="1" applyAlignment="1" applyProtection="1">
      <alignment horizontal="right"/>
    </xf>
    <xf numFmtId="164" fontId="554" fillId="0" borderId="566" xfId="0" applyNumberFormat="1" applyFont="1" applyBorder="1" applyAlignment="1" applyProtection="1">
      <alignment horizontal="right"/>
    </xf>
    <xf numFmtId="164" fontId="555" fillId="0" borderId="567" xfId="0" applyNumberFormat="1" applyFont="1" applyBorder="1" applyAlignment="1" applyProtection="1">
      <alignment horizontal="right"/>
    </xf>
    <xf numFmtId="164" fontId="556" fillId="0" borderId="568" xfId="0" applyNumberFormat="1" applyFont="1" applyBorder="1" applyAlignment="1" applyProtection="1">
      <alignment horizontal="right"/>
    </xf>
    <xf numFmtId="164" fontId="557" fillId="0" borderId="569" xfId="0" applyNumberFormat="1" applyFont="1" applyBorder="1" applyAlignment="1" applyProtection="1">
      <alignment horizontal="right"/>
    </xf>
    <xf numFmtId="164" fontId="558" fillId="0" borderId="570" xfId="0" applyNumberFormat="1" applyFont="1" applyBorder="1" applyAlignment="1" applyProtection="1">
      <alignment horizontal="right"/>
    </xf>
    <xf numFmtId="0" fontId="559" fillId="0" borderId="571" xfId="0" applyNumberFormat="1" applyFont="1" applyBorder="1" applyAlignment="1" applyProtection="1">
      <alignment horizontal="left"/>
    </xf>
    <xf numFmtId="3" fontId="560" fillId="0" borderId="572" xfId="0" applyNumberFormat="1" applyFont="1" applyBorder="1" applyAlignment="1" applyProtection="1">
      <alignment horizontal="right"/>
    </xf>
    <xf numFmtId="164" fontId="561" fillId="0" borderId="573" xfId="0" applyNumberFormat="1" applyFont="1" applyBorder="1" applyAlignment="1" applyProtection="1">
      <alignment horizontal="right"/>
    </xf>
    <xf numFmtId="164" fontId="562" fillId="0" borderId="574" xfId="0" applyNumberFormat="1" applyFont="1" applyBorder="1" applyAlignment="1" applyProtection="1">
      <alignment horizontal="right"/>
    </xf>
    <xf numFmtId="164" fontId="563" fillId="0" borderId="575" xfId="0" applyNumberFormat="1" applyFont="1" applyBorder="1" applyAlignment="1" applyProtection="1">
      <alignment horizontal="right"/>
    </xf>
    <xf numFmtId="164" fontId="564" fillId="0" borderId="576" xfId="0" applyNumberFormat="1" applyFont="1" applyBorder="1" applyAlignment="1" applyProtection="1">
      <alignment horizontal="right"/>
    </xf>
    <xf numFmtId="164" fontId="565" fillId="0" borderId="577" xfId="0" applyNumberFormat="1" applyFont="1" applyBorder="1" applyAlignment="1" applyProtection="1">
      <alignment horizontal="right"/>
    </xf>
    <xf numFmtId="164" fontId="566" fillId="0" borderId="578" xfId="0" applyNumberFormat="1" applyFont="1" applyBorder="1" applyAlignment="1" applyProtection="1">
      <alignment horizontal="right"/>
    </xf>
    <xf numFmtId="0" fontId="567" fillId="0" borderId="579" xfId="0" applyNumberFormat="1" applyFont="1" applyBorder="1" applyAlignment="1" applyProtection="1"/>
    <xf numFmtId="0" fontId="568" fillId="0" borderId="580" xfId="0" applyNumberFormat="1" applyFont="1" applyBorder="1" applyAlignment="1" applyProtection="1"/>
    <xf numFmtId="0" fontId="569" fillId="0" borderId="581" xfId="0" applyNumberFormat="1" applyFont="1" applyBorder="1" applyAlignment="1" applyProtection="1">
      <alignment horizontal="right" wrapText="1"/>
    </xf>
    <xf numFmtId="0" fontId="570" fillId="0" borderId="582" xfId="0" applyNumberFormat="1" applyFont="1" applyBorder="1" applyAlignment="1" applyProtection="1">
      <alignment horizontal="right" wrapText="1"/>
    </xf>
    <xf numFmtId="0" fontId="571" fillId="0" borderId="583" xfId="0" applyNumberFormat="1" applyFont="1" applyBorder="1" applyAlignment="1" applyProtection="1">
      <alignment horizontal="right" wrapText="1"/>
    </xf>
    <xf numFmtId="0" fontId="572" fillId="0" borderId="584" xfId="0" applyNumberFormat="1" applyFont="1" applyBorder="1" applyAlignment="1" applyProtection="1">
      <alignment horizontal="right" wrapText="1"/>
    </xf>
    <xf numFmtId="0" fontId="573" fillId="0" borderId="585" xfId="0" applyNumberFormat="1" applyFont="1" applyBorder="1" applyAlignment="1" applyProtection="1">
      <alignment horizontal="right" wrapText="1"/>
    </xf>
    <xf numFmtId="0" fontId="574" fillId="0" borderId="586" xfId="0" applyNumberFormat="1" applyFont="1" applyBorder="1" applyAlignment="1" applyProtection="1">
      <alignment horizontal="right" wrapText="1"/>
    </xf>
    <xf numFmtId="0" fontId="0" fillId="0" borderId="587" xfId="0" applyBorder="1"/>
    <xf numFmtId="0" fontId="0" fillId="0" borderId="588" xfId="0" applyBorder="1"/>
    <xf numFmtId="0" fontId="575" fillId="0" borderId="589" xfId="0" applyNumberFormat="1" applyFont="1" applyBorder="1" applyAlignment="1" applyProtection="1"/>
    <xf numFmtId="0" fontId="576" fillId="0" borderId="590" xfId="0" applyNumberFormat="1" applyFont="1" applyBorder="1" applyAlignment="1" applyProtection="1"/>
    <xf numFmtId="0" fontId="577" fillId="0" borderId="591" xfId="0" applyNumberFormat="1" applyFont="1" applyBorder="1" applyAlignment="1" applyProtection="1">
      <alignment horizontal="right"/>
    </xf>
    <xf numFmtId="0" fontId="584" fillId="0" borderId="598" xfId="0" applyNumberFormat="1" applyFont="1" applyBorder="1" applyAlignment="1" applyProtection="1"/>
    <xf numFmtId="0" fontId="585" fillId="0" borderId="599" xfId="0" applyNumberFormat="1" applyFont="1" applyBorder="1" applyAlignment="1" applyProtection="1">
      <alignment horizontal="left"/>
    </xf>
    <xf numFmtId="0" fontId="586" fillId="0" borderId="600" xfId="0" applyNumberFormat="1" applyFont="1" applyBorder="1" applyAlignment="1" applyProtection="1"/>
    <xf numFmtId="0" fontId="587" fillId="0" borderId="601" xfId="0" applyNumberFormat="1" applyFont="1" applyBorder="1" applyAlignment="1" applyProtection="1"/>
    <xf numFmtId="0" fontId="588" fillId="0" borderId="602" xfId="0" applyNumberFormat="1" applyFont="1" applyBorder="1" applyAlignment="1" applyProtection="1"/>
    <xf numFmtId="0" fontId="589" fillId="0" borderId="603" xfId="0" applyNumberFormat="1" applyFont="1" applyBorder="1" applyAlignment="1" applyProtection="1"/>
    <xf numFmtId="0" fontId="590" fillId="0" borderId="604" xfId="0" applyNumberFormat="1" applyFont="1" applyBorder="1" applyAlignment="1" applyProtection="1"/>
    <xf numFmtId="0" fontId="591" fillId="0" borderId="605" xfId="0" applyNumberFormat="1" applyFont="1" applyBorder="1" applyAlignment="1" applyProtection="1"/>
    <xf numFmtId="0" fontId="592" fillId="0" borderId="606" xfId="0" applyNumberFormat="1" applyFont="1" applyBorder="1" applyAlignment="1" applyProtection="1"/>
    <xf numFmtId="0" fontId="593" fillId="0" borderId="607" xfId="0" applyNumberFormat="1" applyFont="1" applyBorder="1" applyAlignment="1" applyProtection="1">
      <alignment horizontal="left"/>
    </xf>
    <xf numFmtId="3" fontId="594" fillId="0" borderId="608" xfId="0" applyNumberFormat="1" applyFont="1" applyBorder="1" applyAlignment="1" applyProtection="1">
      <alignment horizontal="right"/>
    </xf>
    <xf numFmtId="164" fontId="595" fillId="0" borderId="609" xfId="0" applyNumberFormat="1" applyFont="1" applyBorder="1" applyAlignment="1" applyProtection="1">
      <alignment horizontal="right"/>
    </xf>
    <xf numFmtId="164" fontId="596" fillId="0" borderId="610" xfId="0" applyNumberFormat="1" applyFont="1" applyBorder="1" applyAlignment="1" applyProtection="1">
      <alignment horizontal="right"/>
    </xf>
    <xf numFmtId="164" fontId="597" fillId="0" borderId="611" xfId="0" applyNumberFormat="1" applyFont="1" applyBorder="1" applyAlignment="1" applyProtection="1">
      <alignment horizontal="right"/>
    </xf>
    <xf numFmtId="164" fontId="598" fillId="0" borderId="612" xfId="0" applyNumberFormat="1" applyFont="1" applyBorder="1" applyAlignment="1" applyProtection="1">
      <alignment horizontal="right"/>
    </xf>
    <xf numFmtId="164" fontId="599" fillId="0" borderId="613" xfId="0" applyNumberFormat="1" applyFont="1" applyBorder="1" applyAlignment="1" applyProtection="1">
      <alignment horizontal="right"/>
    </xf>
    <xf numFmtId="164" fontId="600" fillId="0" borderId="614" xfId="0" applyNumberFormat="1" applyFont="1" applyBorder="1" applyAlignment="1" applyProtection="1">
      <alignment horizontal="right"/>
    </xf>
    <xf numFmtId="0" fontId="601" fillId="0" borderId="615" xfId="0" applyNumberFormat="1" applyFont="1" applyBorder="1" applyAlignment="1" applyProtection="1">
      <alignment horizontal="left"/>
    </xf>
    <xf numFmtId="3" fontId="602" fillId="0" borderId="616" xfId="0" applyNumberFormat="1" applyFont="1" applyBorder="1" applyAlignment="1" applyProtection="1">
      <alignment horizontal="right"/>
    </xf>
    <xf numFmtId="164" fontId="603" fillId="0" borderId="617" xfId="0" applyNumberFormat="1" applyFont="1" applyBorder="1" applyAlignment="1" applyProtection="1">
      <alignment horizontal="right"/>
    </xf>
    <xf numFmtId="164" fontId="604" fillId="0" borderId="618" xfId="0" applyNumberFormat="1" applyFont="1" applyBorder="1" applyAlignment="1" applyProtection="1">
      <alignment horizontal="right"/>
    </xf>
    <xf numFmtId="164" fontId="605" fillId="0" borderId="619" xfId="0" applyNumberFormat="1" applyFont="1" applyBorder="1" applyAlignment="1" applyProtection="1">
      <alignment horizontal="right"/>
    </xf>
    <xf numFmtId="164" fontId="606" fillId="0" borderId="620" xfId="0" applyNumberFormat="1" applyFont="1" applyBorder="1" applyAlignment="1" applyProtection="1">
      <alignment horizontal="right"/>
    </xf>
    <xf numFmtId="164" fontId="607" fillId="0" borderId="621" xfId="0" applyNumberFormat="1" applyFont="1" applyBorder="1" applyAlignment="1" applyProtection="1">
      <alignment horizontal="right"/>
    </xf>
    <xf numFmtId="164" fontId="608" fillId="0" borderId="622" xfId="0" applyNumberFormat="1" applyFont="1" applyBorder="1" applyAlignment="1" applyProtection="1">
      <alignment horizontal="right"/>
    </xf>
    <xf numFmtId="0" fontId="609" fillId="0" borderId="623" xfId="0" applyNumberFormat="1" applyFont="1" applyBorder="1" applyAlignment="1" applyProtection="1">
      <alignment horizontal="left"/>
    </xf>
    <xf numFmtId="3" fontId="610" fillId="0" borderId="624" xfId="0" applyNumberFormat="1" applyFont="1" applyBorder="1" applyAlignment="1" applyProtection="1">
      <alignment horizontal="right"/>
    </xf>
    <xf numFmtId="164" fontId="611" fillId="0" borderId="625" xfId="0" applyNumberFormat="1" applyFont="1" applyBorder="1" applyAlignment="1" applyProtection="1">
      <alignment horizontal="right"/>
    </xf>
    <xf numFmtId="164" fontId="612" fillId="0" borderId="626" xfId="0" applyNumberFormat="1" applyFont="1" applyBorder="1" applyAlignment="1" applyProtection="1">
      <alignment horizontal="right"/>
    </xf>
    <xf numFmtId="164" fontId="613" fillId="0" borderId="627" xfId="0" applyNumberFormat="1" applyFont="1" applyBorder="1" applyAlignment="1" applyProtection="1">
      <alignment horizontal="right"/>
    </xf>
    <xf numFmtId="164" fontId="614" fillId="0" borderId="628" xfId="0" applyNumberFormat="1" applyFont="1" applyBorder="1" applyAlignment="1" applyProtection="1">
      <alignment horizontal="right"/>
    </xf>
    <xf numFmtId="164" fontId="615" fillId="0" borderId="629" xfId="0" applyNumberFormat="1" applyFont="1" applyBorder="1" applyAlignment="1" applyProtection="1">
      <alignment horizontal="right"/>
    </xf>
    <xf numFmtId="164" fontId="616" fillId="0" borderId="630" xfId="0" applyNumberFormat="1" applyFont="1" applyBorder="1" applyAlignment="1" applyProtection="1">
      <alignment horizontal="right"/>
    </xf>
    <xf numFmtId="0" fontId="617" fillId="0" borderId="631" xfId="0" applyNumberFormat="1" applyFont="1" applyBorder="1" applyAlignment="1" applyProtection="1">
      <alignment horizontal="left"/>
    </xf>
    <xf numFmtId="3" fontId="618" fillId="0" borderId="632" xfId="0" applyNumberFormat="1" applyFont="1" applyBorder="1" applyAlignment="1" applyProtection="1">
      <alignment horizontal="right"/>
    </xf>
    <xf numFmtId="164" fontId="619" fillId="0" borderId="633" xfId="0" applyNumberFormat="1" applyFont="1" applyBorder="1" applyAlignment="1" applyProtection="1">
      <alignment horizontal="right"/>
    </xf>
    <xf numFmtId="164" fontId="620" fillId="0" borderId="634" xfId="0" applyNumberFormat="1" applyFont="1" applyBorder="1" applyAlignment="1" applyProtection="1">
      <alignment horizontal="right"/>
    </xf>
    <xf numFmtId="164" fontId="621" fillId="0" borderId="635" xfId="0" applyNumberFormat="1" applyFont="1" applyBorder="1" applyAlignment="1" applyProtection="1">
      <alignment horizontal="right"/>
    </xf>
    <xf numFmtId="164" fontId="622" fillId="0" borderId="636" xfId="0" applyNumberFormat="1" applyFont="1" applyBorder="1" applyAlignment="1" applyProtection="1">
      <alignment horizontal="right"/>
    </xf>
    <xf numFmtId="164" fontId="623" fillId="0" borderId="637" xfId="0" applyNumberFormat="1" applyFont="1" applyBorder="1" applyAlignment="1" applyProtection="1">
      <alignment horizontal="right"/>
    </xf>
    <xf numFmtId="164" fontId="624" fillId="0" borderId="638" xfId="0" applyNumberFormat="1" applyFont="1" applyBorder="1" applyAlignment="1" applyProtection="1">
      <alignment horizontal="right"/>
    </xf>
    <xf numFmtId="0" fontId="625" fillId="0" borderId="639" xfId="0" applyNumberFormat="1" applyFont="1" applyBorder="1" applyAlignment="1" applyProtection="1">
      <alignment horizontal="left"/>
    </xf>
    <xf numFmtId="3" fontId="626" fillId="0" borderId="640" xfId="0" applyNumberFormat="1" applyFont="1" applyBorder="1" applyAlignment="1" applyProtection="1">
      <alignment horizontal="right"/>
    </xf>
    <xf numFmtId="164" fontId="627" fillId="0" borderId="641" xfId="0" applyNumberFormat="1" applyFont="1" applyBorder="1" applyAlignment="1" applyProtection="1">
      <alignment horizontal="right"/>
    </xf>
    <xf numFmtId="164" fontId="628" fillId="0" borderId="642" xfId="0" applyNumberFormat="1" applyFont="1" applyBorder="1" applyAlignment="1" applyProtection="1">
      <alignment horizontal="right"/>
    </xf>
    <xf numFmtId="164" fontId="629" fillId="0" borderId="643" xfId="0" applyNumberFormat="1" applyFont="1" applyBorder="1" applyAlignment="1" applyProtection="1">
      <alignment horizontal="right"/>
    </xf>
    <xf numFmtId="164" fontId="630" fillId="0" borderId="644" xfId="0" applyNumberFormat="1" applyFont="1" applyBorder="1" applyAlignment="1" applyProtection="1">
      <alignment horizontal="right"/>
    </xf>
    <xf numFmtId="164" fontId="631" fillId="0" borderId="645" xfId="0" applyNumberFormat="1" applyFont="1" applyBorder="1" applyAlignment="1" applyProtection="1">
      <alignment horizontal="right"/>
    </xf>
    <xf numFmtId="164" fontId="632" fillId="0" borderId="646" xfId="0" applyNumberFormat="1" applyFont="1" applyBorder="1" applyAlignment="1" applyProtection="1">
      <alignment horizontal="right"/>
    </xf>
    <xf numFmtId="0" fontId="633" fillId="0" borderId="647" xfId="0" applyNumberFormat="1" applyFont="1" applyBorder="1" applyAlignment="1" applyProtection="1"/>
    <xf numFmtId="0" fontId="634" fillId="0" borderId="648" xfId="0" applyNumberFormat="1" applyFont="1" applyBorder="1" applyAlignment="1" applyProtection="1"/>
    <xf numFmtId="0" fontId="635" fillId="0" borderId="649" xfId="0" applyNumberFormat="1" applyFont="1" applyBorder="1" applyAlignment="1" applyProtection="1">
      <alignment horizontal="right" wrapText="1"/>
    </xf>
    <xf numFmtId="0" fontId="636" fillId="0" borderId="650" xfId="0" applyNumberFormat="1" applyFont="1" applyBorder="1" applyAlignment="1" applyProtection="1">
      <alignment horizontal="right" wrapText="1"/>
    </xf>
    <xf numFmtId="0" fontId="637" fillId="0" borderId="651" xfId="0" applyNumberFormat="1" applyFont="1" applyBorder="1" applyAlignment="1" applyProtection="1">
      <alignment horizontal="right" wrapText="1"/>
    </xf>
    <xf numFmtId="0" fontId="638" fillId="0" borderId="652" xfId="0" applyNumberFormat="1" applyFont="1" applyBorder="1" applyAlignment="1" applyProtection="1">
      <alignment horizontal="right" wrapText="1"/>
    </xf>
    <xf numFmtId="0" fontId="639" fillId="0" borderId="653" xfId="0" applyNumberFormat="1" applyFont="1" applyBorder="1" applyAlignment="1" applyProtection="1">
      <alignment horizontal="right" wrapText="1"/>
    </xf>
    <xf numFmtId="0" fontId="640" fillId="0" borderId="654" xfId="0" applyNumberFormat="1" applyFont="1" applyBorder="1" applyAlignment="1" applyProtection="1">
      <alignment horizontal="right" wrapText="1"/>
    </xf>
    <xf numFmtId="0" fontId="0" fillId="0" borderId="655" xfId="0" applyBorder="1"/>
    <xf numFmtId="0" fontId="0" fillId="0" borderId="656" xfId="0" applyBorder="1"/>
    <xf numFmtId="0" fontId="641" fillId="0" borderId="657" xfId="0" applyNumberFormat="1" applyFont="1" applyBorder="1" applyAlignment="1" applyProtection="1"/>
    <xf numFmtId="0" fontId="642" fillId="0" borderId="658" xfId="0" applyNumberFormat="1" applyFont="1" applyBorder="1" applyAlignment="1" applyProtection="1"/>
    <xf numFmtId="0" fontId="643" fillId="0" borderId="659" xfId="0" applyNumberFormat="1" applyFont="1" applyBorder="1" applyAlignment="1" applyProtection="1">
      <alignment horizontal="right"/>
    </xf>
    <xf numFmtId="0" fontId="650" fillId="0" borderId="666" xfId="0" applyNumberFormat="1" applyFont="1" applyBorder="1" applyAlignment="1" applyProtection="1"/>
    <xf numFmtId="0" fontId="651" fillId="0" borderId="667" xfId="0" applyNumberFormat="1" applyFont="1" applyBorder="1" applyAlignment="1" applyProtection="1">
      <alignment horizontal="left"/>
    </xf>
    <xf numFmtId="0" fontId="652" fillId="0" borderId="668" xfId="0" applyNumberFormat="1" applyFont="1" applyBorder="1" applyAlignment="1" applyProtection="1"/>
    <xf numFmtId="0" fontId="653" fillId="0" borderId="669" xfId="0" applyNumberFormat="1" applyFont="1" applyBorder="1" applyAlignment="1" applyProtection="1"/>
    <xf numFmtId="0" fontId="654" fillId="0" borderId="670" xfId="0" applyNumberFormat="1" applyFont="1" applyBorder="1" applyAlignment="1" applyProtection="1"/>
    <xf numFmtId="0" fontId="655" fillId="0" borderId="671" xfId="0" applyNumberFormat="1" applyFont="1" applyBorder="1" applyAlignment="1" applyProtection="1"/>
    <xf numFmtId="0" fontId="656" fillId="0" borderId="672" xfId="0" applyNumberFormat="1" applyFont="1" applyBorder="1" applyAlignment="1" applyProtection="1"/>
    <xf numFmtId="0" fontId="657" fillId="0" borderId="673" xfId="0" applyNumberFormat="1" applyFont="1" applyBorder="1" applyAlignment="1" applyProtection="1"/>
    <xf numFmtId="0" fontId="658" fillId="0" borderId="674" xfId="0" applyNumberFormat="1" applyFont="1" applyBorder="1" applyAlignment="1" applyProtection="1"/>
    <xf numFmtId="0" fontId="659" fillId="0" borderId="675" xfId="0" applyNumberFormat="1" applyFont="1" applyBorder="1" applyAlignment="1" applyProtection="1">
      <alignment horizontal="left"/>
    </xf>
    <xf numFmtId="3" fontId="660" fillId="0" borderId="676" xfId="0" applyNumberFormat="1" applyFont="1" applyBorder="1" applyAlignment="1" applyProtection="1">
      <alignment horizontal="right"/>
    </xf>
    <xf numFmtId="164" fontId="661" fillId="0" borderId="677" xfId="0" applyNumberFormat="1" applyFont="1" applyBorder="1" applyAlignment="1" applyProtection="1">
      <alignment horizontal="right"/>
    </xf>
    <xf numFmtId="164" fontId="662" fillId="0" borderId="678" xfId="0" applyNumberFormat="1" applyFont="1" applyBorder="1" applyAlignment="1" applyProtection="1">
      <alignment horizontal="right"/>
    </xf>
    <xf numFmtId="164" fontId="663" fillId="0" borderId="679" xfId="0" applyNumberFormat="1" applyFont="1" applyBorder="1" applyAlignment="1" applyProtection="1">
      <alignment horizontal="right"/>
    </xf>
    <xf numFmtId="164" fontId="664" fillId="0" borderId="680" xfId="0" applyNumberFormat="1" applyFont="1" applyBorder="1" applyAlignment="1" applyProtection="1">
      <alignment horizontal="right"/>
    </xf>
    <xf numFmtId="164" fontId="665" fillId="0" borderId="681" xfId="0" applyNumberFormat="1" applyFont="1" applyBorder="1" applyAlignment="1" applyProtection="1">
      <alignment horizontal="right"/>
    </xf>
    <xf numFmtId="164" fontId="666" fillId="0" borderId="682" xfId="0" applyNumberFormat="1" applyFont="1" applyBorder="1" applyAlignment="1" applyProtection="1">
      <alignment horizontal="right"/>
    </xf>
    <xf numFmtId="0" fontId="667" fillId="0" borderId="683" xfId="0" applyNumberFormat="1" applyFont="1" applyBorder="1" applyAlignment="1" applyProtection="1">
      <alignment horizontal="left"/>
    </xf>
    <xf numFmtId="3" fontId="668" fillId="0" borderId="684" xfId="0" applyNumberFormat="1" applyFont="1" applyBorder="1" applyAlignment="1" applyProtection="1">
      <alignment horizontal="right"/>
    </xf>
    <xf numFmtId="164" fontId="669" fillId="0" borderId="685" xfId="0" applyNumberFormat="1" applyFont="1" applyBorder="1" applyAlignment="1" applyProtection="1">
      <alignment horizontal="right"/>
    </xf>
    <xf numFmtId="164" fontId="670" fillId="0" borderId="686" xfId="0" applyNumberFormat="1" applyFont="1" applyBorder="1" applyAlignment="1" applyProtection="1">
      <alignment horizontal="right"/>
    </xf>
    <xf numFmtId="164" fontId="671" fillId="0" borderId="687" xfId="0" applyNumberFormat="1" applyFont="1" applyBorder="1" applyAlignment="1" applyProtection="1">
      <alignment horizontal="right"/>
    </xf>
    <xf numFmtId="164" fontId="672" fillId="0" borderId="688" xfId="0" applyNumberFormat="1" applyFont="1" applyBorder="1" applyAlignment="1" applyProtection="1">
      <alignment horizontal="right"/>
    </xf>
    <xf numFmtId="164" fontId="673" fillId="0" borderId="689" xfId="0" applyNumberFormat="1" applyFont="1" applyBorder="1" applyAlignment="1" applyProtection="1">
      <alignment horizontal="right"/>
    </xf>
    <xf numFmtId="164" fontId="674" fillId="0" borderId="690" xfId="0" applyNumberFormat="1" applyFont="1" applyBorder="1" applyAlignment="1" applyProtection="1">
      <alignment horizontal="right"/>
    </xf>
    <xf numFmtId="0" fontId="675" fillId="0" borderId="691" xfId="0" applyNumberFormat="1" applyFont="1" applyBorder="1" applyAlignment="1" applyProtection="1">
      <alignment horizontal="left"/>
    </xf>
    <xf numFmtId="3" fontId="676" fillId="0" borderId="692" xfId="0" applyNumberFormat="1" applyFont="1" applyBorder="1" applyAlignment="1" applyProtection="1">
      <alignment horizontal="right"/>
    </xf>
    <xf numFmtId="164" fontId="677" fillId="0" borderId="693" xfId="0" applyNumberFormat="1" applyFont="1" applyBorder="1" applyAlignment="1" applyProtection="1">
      <alignment horizontal="right"/>
    </xf>
    <xf numFmtId="164" fontId="678" fillId="0" borderId="694" xfId="0" applyNumberFormat="1" applyFont="1" applyBorder="1" applyAlignment="1" applyProtection="1">
      <alignment horizontal="right"/>
    </xf>
    <xf numFmtId="164" fontId="679" fillId="0" borderId="695" xfId="0" applyNumberFormat="1" applyFont="1" applyBorder="1" applyAlignment="1" applyProtection="1">
      <alignment horizontal="right"/>
    </xf>
    <xf numFmtId="164" fontId="680" fillId="0" borderId="696" xfId="0" applyNumberFormat="1" applyFont="1" applyBorder="1" applyAlignment="1" applyProtection="1">
      <alignment horizontal="right"/>
    </xf>
    <xf numFmtId="164" fontId="681" fillId="0" borderId="697" xfId="0" applyNumberFormat="1" applyFont="1" applyBorder="1" applyAlignment="1" applyProtection="1">
      <alignment horizontal="right"/>
    </xf>
    <xf numFmtId="164" fontId="682" fillId="0" borderId="698" xfId="0" applyNumberFormat="1" applyFont="1" applyBorder="1" applyAlignment="1" applyProtection="1">
      <alignment horizontal="right"/>
    </xf>
    <xf numFmtId="0" fontId="683" fillId="0" borderId="699" xfId="0" applyNumberFormat="1" applyFont="1" applyBorder="1" applyAlignment="1" applyProtection="1">
      <alignment horizontal="left"/>
    </xf>
    <xf numFmtId="3" fontId="684" fillId="0" borderId="700" xfId="0" applyNumberFormat="1" applyFont="1" applyBorder="1" applyAlignment="1" applyProtection="1">
      <alignment horizontal="right"/>
    </xf>
    <xf numFmtId="164" fontId="685" fillId="0" borderId="701" xfId="0" applyNumberFormat="1" applyFont="1" applyBorder="1" applyAlignment="1" applyProtection="1">
      <alignment horizontal="right"/>
    </xf>
    <xf numFmtId="164" fontId="686" fillId="0" borderId="702" xfId="0" applyNumberFormat="1" applyFont="1" applyBorder="1" applyAlignment="1" applyProtection="1">
      <alignment horizontal="right"/>
    </xf>
    <xf numFmtId="164" fontId="687" fillId="0" borderId="703" xfId="0" applyNumberFormat="1" applyFont="1" applyBorder="1" applyAlignment="1" applyProtection="1">
      <alignment horizontal="right"/>
    </xf>
    <xf numFmtId="164" fontId="688" fillId="0" borderId="704" xfId="0" applyNumberFormat="1" applyFont="1" applyBorder="1" applyAlignment="1" applyProtection="1">
      <alignment horizontal="right"/>
    </xf>
    <xf numFmtId="164" fontId="689" fillId="0" borderId="705" xfId="0" applyNumberFormat="1" applyFont="1" applyBorder="1" applyAlignment="1" applyProtection="1">
      <alignment horizontal="right"/>
    </xf>
    <xf numFmtId="164" fontId="690" fillId="0" borderId="706" xfId="0" applyNumberFormat="1" applyFont="1" applyBorder="1" applyAlignment="1" applyProtection="1">
      <alignment horizontal="right"/>
    </xf>
    <xf numFmtId="0" fontId="691" fillId="0" borderId="707" xfId="0" applyNumberFormat="1" applyFont="1" applyBorder="1" applyAlignment="1" applyProtection="1">
      <alignment horizontal="left"/>
    </xf>
    <xf numFmtId="3" fontId="692" fillId="0" borderId="708" xfId="0" applyNumberFormat="1" applyFont="1" applyBorder="1" applyAlignment="1" applyProtection="1">
      <alignment horizontal="right"/>
    </xf>
    <xf numFmtId="164" fontId="693" fillId="0" borderId="709" xfId="0" applyNumberFormat="1" applyFont="1" applyBorder="1" applyAlignment="1" applyProtection="1">
      <alignment horizontal="right"/>
    </xf>
    <xf numFmtId="164" fontId="694" fillId="0" borderId="710" xfId="0" applyNumberFormat="1" applyFont="1" applyBorder="1" applyAlignment="1" applyProtection="1">
      <alignment horizontal="right"/>
    </xf>
    <xf numFmtId="164" fontId="695" fillId="0" borderId="711" xfId="0" applyNumberFormat="1" applyFont="1" applyBorder="1" applyAlignment="1" applyProtection="1">
      <alignment horizontal="right"/>
    </xf>
    <xf numFmtId="164" fontId="696" fillId="0" borderId="712" xfId="0" applyNumberFormat="1" applyFont="1" applyBorder="1" applyAlignment="1" applyProtection="1">
      <alignment horizontal="right"/>
    </xf>
    <xf numFmtId="164" fontId="697" fillId="0" borderId="713" xfId="0" applyNumberFormat="1" applyFont="1" applyBorder="1" applyAlignment="1" applyProtection="1">
      <alignment horizontal="right"/>
    </xf>
    <xf numFmtId="164" fontId="698" fillId="0" borderId="714" xfId="0" applyNumberFormat="1" applyFont="1" applyBorder="1" applyAlignment="1" applyProtection="1">
      <alignment horizontal="right"/>
    </xf>
    <xf numFmtId="0" fontId="699" fillId="0" borderId="715" xfId="0" applyNumberFormat="1" applyFont="1" applyBorder="1" applyAlignment="1" applyProtection="1"/>
    <xf numFmtId="0" fontId="700" fillId="0" borderId="716" xfId="0" applyNumberFormat="1" applyFont="1" applyBorder="1" applyAlignment="1" applyProtection="1"/>
    <xf numFmtId="0" fontId="701" fillId="0" borderId="717" xfId="0" applyNumberFormat="1" applyFont="1" applyBorder="1" applyAlignment="1" applyProtection="1">
      <alignment horizontal="right" wrapText="1"/>
    </xf>
    <xf numFmtId="0" fontId="702" fillId="0" borderId="718" xfId="0" applyNumberFormat="1" applyFont="1" applyBorder="1" applyAlignment="1" applyProtection="1">
      <alignment horizontal="right" wrapText="1"/>
    </xf>
    <xf numFmtId="0" fontId="703" fillId="0" borderId="719" xfId="0" applyNumberFormat="1" applyFont="1" applyBorder="1" applyAlignment="1" applyProtection="1">
      <alignment horizontal="right" wrapText="1"/>
    </xf>
    <xf numFmtId="0" fontId="704" fillId="0" borderId="720" xfId="0" applyNumberFormat="1" applyFont="1" applyBorder="1" applyAlignment="1" applyProtection="1">
      <alignment horizontal="right" wrapText="1"/>
    </xf>
    <xf numFmtId="0" fontId="705" fillId="0" borderId="721" xfId="0" applyNumberFormat="1" applyFont="1" applyBorder="1" applyAlignment="1" applyProtection="1">
      <alignment horizontal="right" wrapText="1"/>
    </xf>
    <xf numFmtId="0" fontId="706" fillId="0" borderId="722" xfId="0" applyNumberFormat="1" applyFont="1" applyBorder="1" applyAlignment="1" applyProtection="1">
      <alignment horizontal="right" wrapText="1"/>
    </xf>
    <xf numFmtId="0" fontId="0" fillId="0" borderId="723" xfId="0" applyBorder="1"/>
    <xf numFmtId="0" fontId="0" fillId="0" borderId="724" xfId="0" applyBorder="1"/>
    <xf numFmtId="0" fontId="707" fillId="0" borderId="725" xfId="0" applyNumberFormat="1" applyFont="1" applyBorder="1" applyAlignment="1" applyProtection="1"/>
    <xf numFmtId="0" fontId="708" fillId="0" borderId="726" xfId="0" applyNumberFormat="1" applyFont="1" applyBorder="1" applyAlignment="1" applyProtection="1"/>
    <xf numFmtId="0" fontId="709" fillId="0" borderId="727" xfId="0" applyNumberFormat="1" applyFont="1" applyBorder="1" applyAlignment="1" applyProtection="1">
      <alignment horizontal="right"/>
    </xf>
    <xf numFmtId="0" fontId="716" fillId="0" borderId="734" xfId="0" applyNumberFormat="1" applyFont="1" applyBorder="1" applyAlignment="1" applyProtection="1"/>
    <xf numFmtId="0" fontId="717" fillId="0" borderId="735" xfId="0" applyNumberFormat="1" applyFont="1" applyBorder="1" applyAlignment="1" applyProtection="1">
      <alignment horizontal="left"/>
    </xf>
    <xf numFmtId="0" fontId="718" fillId="0" borderId="736" xfId="0" applyNumberFormat="1" applyFont="1" applyBorder="1" applyAlignment="1" applyProtection="1"/>
    <xf numFmtId="0" fontId="719" fillId="0" borderId="737" xfId="0" applyNumberFormat="1" applyFont="1" applyBorder="1" applyAlignment="1" applyProtection="1"/>
    <xf numFmtId="0" fontId="720" fillId="0" borderId="738" xfId="0" applyNumberFormat="1" applyFont="1" applyBorder="1" applyAlignment="1" applyProtection="1"/>
    <xf numFmtId="0" fontId="721" fillId="0" borderId="739" xfId="0" applyNumberFormat="1" applyFont="1" applyBorder="1" applyAlignment="1" applyProtection="1"/>
    <xf numFmtId="0" fontId="722" fillId="0" borderId="740" xfId="0" applyNumberFormat="1" applyFont="1" applyBorder="1" applyAlignment="1" applyProtection="1"/>
    <xf numFmtId="0" fontId="723" fillId="0" borderId="741" xfId="0" applyNumberFormat="1" applyFont="1" applyBorder="1" applyAlignment="1" applyProtection="1"/>
    <xf numFmtId="0" fontId="724" fillId="0" borderId="742" xfId="0" applyNumberFormat="1" applyFont="1" applyBorder="1" applyAlignment="1" applyProtection="1"/>
    <xf numFmtId="0" fontId="725" fillId="0" borderId="743" xfId="0" applyNumberFormat="1" applyFont="1" applyBorder="1" applyAlignment="1" applyProtection="1">
      <alignment horizontal="left"/>
    </xf>
    <xf numFmtId="3" fontId="726" fillId="0" borderId="744" xfId="0" applyNumberFormat="1" applyFont="1" applyBorder="1" applyAlignment="1" applyProtection="1">
      <alignment horizontal="right"/>
    </xf>
    <xf numFmtId="164" fontId="727" fillId="0" borderId="745" xfId="0" applyNumberFormat="1" applyFont="1" applyBorder="1" applyAlignment="1" applyProtection="1">
      <alignment horizontal="right"/>
    </xf>
    <xf numFmtId="164" fontId="728" fillId="0" borderId="746" xfId="0" applyNumberFormat="1" applyFont="1" applyBorder="1" applyAlignment="1" applyProtection="1">
      <alignment horizontal="right"/>
    </xf>
    <xf numFmtId="164" fontId="729" fillId="0" borderId="747" xfId="0" applyNumberFormat="1" applyFont="1" applyBorder="1" applyAlignment="1" applyProtection="1">
      <alignment horizontal="right"/>
    </xf>
    <xf numFmtId="164" fontId="730" fillId="0" borderId="748" xfId="0" applyNumberFormat="1" applyFont="1" applyBorder="1" applyAlignment="1" applyProtection="1">
      <alignment horizontal="right"/>
    </xf>
    <xf numFmtId="164" fontId="731" fillId="0" borderId="749" xfId="0" applyNumberFormat="1" applyFont="1" applyBorder="1" applyAlignment="1" applyProtection="1">
      <alignment horizontal="right"/>
    </xf>
    <xf numFmtId="164" fontId="732" fillId="0" borderId="750" xfId="0" applyNumberFormat="1" applyFont="1" applyBorder="1" applyAlignment="1" applyProtection="1">
      <alignment horizontal="right"/>
    </xf>
    <xf numFmtId="0" fontId="733" fillId="0" borderId="751" xfId="0" applyNumberFormat="1" applyFont="1" applyBorder="1" applyAlignment="1" applyProtection="1">
      <alignment horizontal="left"/>
    </xf>
    <xf numFmtId="3" fontId="734" fillId="0" borderId="752" xfId="0" applyNumberFormat="1" applyFont="1" applyBorder="1" applyAlignment="1" applyProtection="1">
      <alignment horizontal="right"/>
    </xf>
    <xf numFmtId="164" fontId="735" fillId="0" borderId="753" xfId="0" applyNumberFormat="1" applyFont="1" applyBorder="1" applyAlignment="1" applyProtection="1">
      <alignment horizontal="right"/>
    </xf>
    <xf numFmtId="164" fontId="736" fillId="0" borderId="754" xfId="0" applyNumberFormat="1" applyFont="1" applyBorder="1" applyAlignment="1" applyProtection="1">
      <alignment horizontal="right"/>
    </xf>
    <xf numFmtId="164" fontId="737" fillId="0" borderId="755" xfId="0" applyNumberFormat="1" applyFont="1" applyBorder="1" applyAlignment="1" applyProtection="1">
      <alignment horizontal="right"/>
    </xf>
    <xf numFmtId="164" fontId="738" fillId="0" borderId="756" xfId="0" applyNumberFormat="1" applyFont="1" applyBorder="1" applyAlignment="1" applyProtection="1">
      <alignment horizontal="right"/>
    </xf>
    <xf numFmtId="164" fontId="739" fillId="0" borderId="757" xfId="0" applyNumberFormat="1" applyFont="1" applyBorder="1" applyAlignment="1" applyProtection="1">
      <alignment horizontal="right"/>
    </xf>
    <xf numFmtId="164" fontId="740" fillId="0" borderId="758" xfId="0" applyNumberFormat="1" applyFont="1" applyBorder="1" applyAlignment="1" applyProtection="1">
      <alignment horizontal="right"/>
    </xf>
    <xf numFmtId="0" fontId="741" fillId="0" borderId="759" xfId="0" applyNumberFormat="1" applyFont="1" applyBorder="1" applyAlignment="1" applyProtection="1">
      <alignment horizontal="left"/>
    </xf>
    <xf numFmtId="3" fontId="742" fillId="0" borderId="760" xfId="0" applyNumberFormat="1" applyFont="1" applyBorder="1" applyAlignment="1" applyProtection="1">
      <alignment horizontal="right"/>
    </xf>
    <xf numFmtId="164" fontId="743" fillId="0" borderId="761" xfId="0" applyNumberFormat="1" applyFont="1" applyBorder="1" applyAlignment="1" applyProtection="1">
      <alignment horizontal="right"/>
    </xf>
    <xf numFmtId="164" fontId="744" fillId="0" borderId="762" xfId="0" applyNumberFormat="1" applyFont="1" applyBorder="1" applyAlignment="1" applyProtection="1">
      <alignment horizontal="right"/>
    </xf>
    <xf numFmtId="164" fontId="745" fillId="0" borderId="763" xfId="0" applyNumberFormat="1" applyFont="1" applyBorder="1" applyAlignment="1" applyProtection="1">
      <alignment horizontal="right"/>
    </xf>
    <xf numFmtId="164" fontId="746" fillId="0" borderId="764" xfId="0" applyNumberFormat="1" applyFont="1" applyBorder="1" applyAlignment="1" applyProtection="1">
      <alignment horizontal="right"/>
    </xf>
    <xf numFmtId="164" fontId="747" fillId="0" borderId="765" xfId="0" applyNumberFormat="1" applyFont="1" applyBorder="1" applyAlignment="1" applyProtection="1">
      <alignment horizontal="right"/>
    </xf>
    <xf numFmtId="164" fontId="748" fillId="0" borderId="766" xfId="0" applyNumberFormat="1" applyFont="1" applyBorder="1" applyAlignment="1" applyProtection="1">
      <alignment horizontal="right"/>
    </xf>
    <xf numFmtId="0" fontId="749" fillId="0" borderId="767" xfId="0" applyNumberFormat="1" applyFont="1" applyBorder="1" applyAlignment="1" applyProtection="1">
      <alignment horizontal="left"/>
    </xf>
    <xf numFmtId="3" fontId="750" fillId="0" borderId="768" xfId="0" applyNumberFormat="1" applyFont="1" applyBorder="1" applyAlignment="1" applyProtection="1">
      <alignment horizontal="right"/>
    </xf>
    <xf numFmtId="164" fontId="751" fillId="0" borderId="769" xfId="0" applyNumberFormat="1" applyFont="1" applyBorder="1" applyAlignment="1" applyProtection="1">
      <alignment horizontal="right"/>
    </xf>
    <xf numFmtId="164" fontId="752" fillId="0" borderId="770" xfId="0" applyNumberFormat="1" applyFont="1" applyBorder="1" applyAlignment="1" applyProtection="1">
      <alignment horizontal="right"/>
    </xf>
    <xf numFmtId="164" fontId="753" fillId="0" borderId="771" xfId="0" applyNumberFormat="1" applyFont="1" applyBorder="1" applyAlignment="1" applyProtection="1">
      <alignment horizontal="right"/>
    </xf>
    <xf numFmtId="164" fontId="754" fillId="0" borderId="772" xfId="0" applyNumberFormat="1" applyFont="1" applyBorder="1" applyAlignment="1" applyProtection="1">
      <alignment horizontal="right"/>
    </xf>
    <xf numFmtId="164" fontId="755" fillId="0" borderId="773" xfId="0" applyNumberFormat="1" applyFont="1" applyBorder="1" applyAlignment="1" applyProtection="1">
      <alignment horizontal="right"/>
    </xf>
    <xf numFmtId="164" fontId="756" fillId="0" borderId="774" xfId="0" applyNumberFormat="1" applyFont="1" applyBorder="1" applyAlignment="1" applyProtection="1">
      <alignment horizontal="right"/>
    </xf>
    <xf numFmtId="0" fontId="757" fillId="0" borderId="775" xfId="0" applyNumberFormat="1" applyFont="1" applyBorder="1" applyAlignment="1" applyProtection="1">
      <alignment horizontal="left"/>
    </xf>
    <xf numFmtId="3" fontId="758" fillId="0" borderId="776" xfId="0" applyNumberFormat="1" applyFont="1" applyBorder="1" applyAlignment="1" applyProtection="1">
      <alignment horizontal="right"/>
    </xf>
    <xf numFmtId="164" fontId="759" fillId="0" borderId="777" xfId="0" applyNumberFormat="1" applyFont="1" applyBorder="1" applyAlignment="1" applyProtection="1">
      <alignment horizontal="right"/>
    </xf>
    <xf numFmtId="164" fontId="760" fillId="0" borderId="778" xfId="0" applyNumberFormat="1" applyFont="1" applyBorder="1" applyAlignment="1" applyProtection="1">
      <alignment horizontal="right"/>
    </xf>
    <xf numFmtId="164" fontId="761" fillId="0" borderId="779" xfId="0" applyNumberFormat="1" applyFont="1" applyBorder="1" applyAlignment="1" applyProtection="1">
      <alignment horizontal="right"/>
    </xf>
    <xf numFmtId="164" fontId="762" fillId="0" borderId="780" xfId="0" applyNumberFormat="1" applyFont="1" applyBorder="1" applyAlignment="1" applyProtection="1">
      <alignment horizontal="right"/>
    </xf>
    <xf numFmtId="164" fontId="763" fillId="0" borderId="781" xfId="0" applyNumberFormat="1" applyFont="1" applyBorder="1" applyAlignment="1" applyProtection="1">
      <alignment horizontal="right"/>
    </xf>
    <xf numFmtId="164" fontId="764" fillId="0" borderId="782" xfId="0" applyNumberFormat="1" applyFont="1" applyBorder="1" applyAlignment="1" applyProtection="1">
      <alignment horizontal="right"/>
    </xf>
    <xf numFmtId="0" fontId="765" fillId="0" borderId="783" xfId="0" applyNumberFormat="1" applyFont="1" applyBorder="1" applyAlignment="1" applyProtection="1"/>
    <xf numFmtId="0" fontId="766" fillId="0" borderId="784" xfId="0" applyNumberFormat="1" applyFont="1" applyBorder="1" applyAlignment="1" applyProtection="1"/>
    <xf numFmtId="0" fontId="767" fillId="0" borderId="785" xfId="0" applyNumberFormat="1" applyFont="1" applyBorder="1" applyAlignment="1" applyProtection="1">
      <alignment horizontal="right" wrapText="1"/>
    </xf>
    <xf numFmtId="0" fontId="768" fillId="0" borderId="786" xfId="0" applyNumberFormat="1" applyFont="1" applyBorder="1" applyAlignment="1" applyProtection="1">
      <alignment horizontal="right" wrapText="1"/>
    </xf>
    <xf numFmtId="0" fontId="769" fillId="0" borderId="787" xfId="0" applyNumberFormat="1" applyFont="1" applyBorder="1" applyAlignment="1" applyProtection="1">
      <alignment horizontal="right" wrapText="1"/>
    </xf>
    <xf numFmtId="0" fontId="770" fillId="0" borderId="788" xfId="0" applyNumberFormat="1" applyFont="1" applyBorder="1" applyAlignment="1" applyProtection="1">
      <alignment horizontal="right" wrapText="1"/>
    </xf>
    <xf numFmtId="0" fontId="771" fillId="0" borderId="789" xfId="0" applyNumberFormat="1" applyFont="1" applyBorder="1" applyAlignment="1" applyProtection="1">
      <alignment horizontal="right" wrapText="1"/>
    </xf>
    <xf numFmtId="0" fontId="772" fillId="0" borderId="790" xfId="0" applyNumberFormat="1" applyFont="1" applyBorder="1" applyAlignment="1" applyProtection="1">
      <alignment horizontal="right" wrapText="1"/>
    </xf>
    <xf numFmtId="0" fontId="0" fillId="0" borderId="791" xfId="0" applyBorder="1"/>
    <xf numFmtId="0" fontId="0" fillId="0" borderId="792" xfId="0" applyBorder="1"/>
    <xf numFmtId="0" fontId="773" fillId="0" borderId="793" xfId="0" applyNumberFormat="1" applyFont="1" applyBorder="1" applyAlignment="1" applyProtection="1"/>
    <xf numFmtId="0" fontId="774" fillId="0" borderId="794" xfId="0" applyNumberFormat="1" applyFont="1" applyBorder="1" applyAlignment="1" applyProtection="1"/>
    <xf numFmtId="0" fontId="775" fillId="0" borderId="795" xfId="0" applyNumberFormat="1" applyFont="1" applyBorder="1" applyAlignment="1" applyProtection="1">
      <alignment horizontal="right"/>
    </xf>
    <xf numFmtId="0" fontId="782" fillId="0" borderId="802" xfId="0" applyNumberFormat="1" applyFont="1" applyBorder="1" applyAlignment="1" applyProtection="1"/>
    <xf numFmtId="0" fontId="783" fillId="0" borderId="803" xfId="0" applyNumberFormat="1" applyFont="1" applyBorder="1" applyAlignment="1" applyProtection="1">
      <alignment horizontal="left"/>
    </xf>
    <xf numFmtId="0" fontId="784" fillId="0" borderId="804" xfId="0" applyNumberFormat="1" applyFont="1" applyBorder="1" applyAlignment="1" applyProtection="1"/>
    <xf numFmtId="0" fontId="785" fillId="0" borderId="805" xfId="0" applyNumberFormat="1" applyFont="1" applyBorder="1" applyAlignment="1" applyProtection="1"/>
    <xf numFmtId="0" fontId="786" fillId="0" borderId="806" xfId="0" applyNumberFormat="1" applyFont="1" applyBorder="1" applyAlignment="1" applyProtection="1"/>
    <xf numFmtId="0" fontId="787" fillId="0" borderId="807" xfId="0" applyNumberFormat="1" applyFont="1" applyBorder="1" applyAlignment="1" applyProtection="1"/>
    <xf numFmtId="0" fontId="788" fillId="0" borderId="808" xfId="0" applyNumberFormat="1" applyFont="1" applyBorder="1" applyAlignment="1" applyProtection="1"/>
    <xf numFmtId="0" fontId="789" fillId="0" borderId="809" xfId="0" applyNumberFormat="1" applyFont="1" applyBorder="1" applyAlignment="1" applyProtection="1"/>
    <xf numFmtId="0" fontId="790" fillId="0" borderId="810" xfId="0" applyNumberFormat="1" applyFont="1" applyBorder="1" applyAlignment="1" applyProtection="1"/>
    <xf numFmtId="0" fontId="791" fillId="0" borderId="811" xfId="0" applyNumberFormat="1" applyFont="1" applyBorder="1" applyAlignment="1" applyProtection="1">
      <alignment horizontal="left"/>
    </xf>
    <xf numFmtId="3" fontId="792" fillId="0" borderId="812" xfId="0" applyNumberFormat="1" applyFont="1" applyBorder="1" applyAlignment="1" applyProtection="1">
      <alignment horizontal="right"/>
    </xf>
    <xf numFmtId="164" fontId="793" fillId="0" borderId="813" xfId="0" applyNumberFormat="1" applyFont="1" applyBorder="1" applyAlignment="1" applyProtection="1">
      <alignment horizontal="right"/>
    </xf>
    <xf numFmtId="164" fontId="794" fillId="0" borderId="814" xfId="0" applyNumberFormat="1" applyFont="1" applyBorder="1" applyAlignment="1" applyProtection="1">
      <alignment horizontal="right"/>
    </xf>
    <xf numFmtId="164" fontId="795" fillId="0" borderId="815" xfId="0" applyNumberFormat="1" applyFont="1" applyBorder="1" applyAlignment="1" applyProtection="1">
      <alignment horizontal="right"/>
    </xf>
    <xf numFmtId="164" fontId="796" fillId="0" borderId="816" xfId="0" applyNumberFormat="1" applyFont="1" applyBorder="1" applyAlignment="1" applyProtection="1">
      <alignment horizontal="right"/>
    </xf>
    <xf numFmtId="164" fontId="797" fillId="0" borderId="817" xfId="0" applyNumberFormat="1" applyFont="1" applyBorder="1" applyAlignment="1" applyProtection="1">
      <alignment horizontal="right"/>
    </xf>
    <xf numFmtId="164" fontId="798" fillId="0" borderId="818" xfId="0" applyNumberFormat="1" applyFont="1" applyBorder="1" applyAlignment="1" applyProtection="1">
      <alignment horizontal="right"/>
    </xf>
    <xf numFmtId="0" fontId="799" fillId="0" borderId="819" xfId="0" applyNumberFormat="1" applyFont="1" applyBorder="1" applyAlignment="1" applyProtection="1">
      <alignment horizontal="left"/>
    </xf>
    <xf numFmtId="3" fontId="800" fillId="0" borderId="820" xfId="0" applyNumberFormat="1" applyFont="1" applyBorder="1" applyAlignment="1" applyProtection="1">
      <alignment horizontal="right"/>
    </xf>
    <xf numFmtId="164" fontId="801" fillId="0" borderId="821" xfId="0" applyNumberFormat="1" applyFont="1" applyBorder="1" applyAlignment="1" applyProtection="1">
      <alignment horizontal="right"/>
    </xf>
    <xf numFmtId="164" fontId="802" fillId="0" borderId="822" xfId="0" applyNumberFormat="1" applyFont="1" applyBorder="1" applyAlignment="1" applyProtection="1">
      <alignment horizontal="right"/>
    </xf>
    <xf numFmtId="164" fontId="803" fillId="0" borderId="823" xfId="0" applyNumberFormat="1" applyFont="1" applyBorder="1" applyAlignment="1" applyProtection="1">
      <alignment horizontal="right"/>
    </xf>
    <xf numFmtId="164" fontId="804" fillId="0" borderId="824" xfId="0" applyNumberFormat="1" applyFont="1" applyBorder="1" applyAlignment="1" applyProtection="1">
      <alignment horizontal="right"/>
    </xf>
    <xf numFmtId="164" fontId="805" fillId="0" borderId="825" xfId="0" applyNumberFormat="1" applyFont="1" applyBorder="1" applyAlignment="1" applyProtection="1">
      <alignment horizontal="right"/>
    </xf>
    <xf numFmtId="164" fontId="806" fillId="0" borderId="826" xfId="0" applyNumberFormat="1" applyFont="1" applyBorder="1" applyAlignment="1" applyProtection="1">
      <alignment horizontal="right"/>
    </xf>
    <xf numFmtId="0" fontId="807" fillId="0" borderId="827" xfId="0" applyNumberFormat="1" applyFont="1" applyBorder="1" applyAlignment="1" applyProtection="1">
      <alignment horizontal="left"/>
    </xf>
    <xf numFmtId="3" fontId="808" fillId="0" borderId="828" xfId="0" applyNumberFormat="1" applyFont="1" applyBorder="1" applyAlignment="1" applyProtection="1">
      <alignment horizontal="right"/>
    </xf>
    <xf numFmtId="164" fontId="809" fillId="0" borderId="829" xfId="0" applyNumberFormat="1" applyFont="1" applyBorder="1" applyAlignment="1" applyProtection="1">
      <alignment horizontal="right"/>
    </xf>
    <xf numFmtId="164" fontId="810" fillId="0" borderId="830" xfId="0" applyNumberFormat="1" applyFont="1" applyBorder="1" applyAlignment="1" applyProtection="1">
      <alignment horizontal="right"/>
    </xf>
    <xf numFmtId="164" fontId="811" fillId="0" borderId="831" xfId="0" applyNumberFormat="1" applyFont="1" applyBorder="1" applyAlignment="1" applyProtection="1">
      <alignment horizontal="right"/>
    </xf>
    <xf numFmtId="164" fontId="812" fillId="0" borderId="832" xfId="0" applyNumberFormat="1" applyFont="1" applyBorder="1" applyAlignment="1" applyProtection="1">
      <alignment horizontal="right"/>
    </xf>
    <xf numFmtId="164" fontId="813" fillId="0" borderId="833" xfId="0" applyNumberFormat="1" applyFont="1" applyBorder="1" applyAlignment="1" applyProtection="1">
      <alignment horizontal="right"/>
    </xf>
    <xf numFmtId="164" fontId="814" fillId="0" borderId="834" xfId="0" applyNumberFormat="1" applyFont="1" applyBorder="1" applyAlignment="1" applyProtection="1">
      <alignment horizontal="right"/>
    </xf>
    <xf numFmtId="0" fontId="815" fillId="0" borderId="835" xfId="0" applyNumberFormat="1" applyFont="1" applyBorder="1" applyAlignment="1" applyProtection="1">
      <alignment horizontal="left"/>
    </xf>
    <xf numFmtId="3" fontId="816" fillId="0" borderId="836" xfId="0" applyNumberFormat="1" applyFont="1" applyBorder="1" applyAlignment="1" applyProtection="1">
      <alignment horizontal="right"/>
    </xf>
    <xf numFmtId="164" fontId="817" fillId="0" borderId="837" xfId="0" applyNumberFormat="1" applyFont="1" applyBorder="1" applyAlignment="1" applyProtection="1">
      <alignment horizontal="right"/>
    </xf>
    <xf numFmtId="164" fontId="818" fillId="0" borderId="838" xfId="0" applyNumberFormat="1" applyFont="1" applyBorder="1" applyAlignment="1" applyProtection="1">
      <alignment horizontal="right"/>
    </xf>
    <xf numFmtId="164" fontId="819" fillId="0" borderId="839" xfId="0" applyNumberFormat="1" applyFont="1" applyBorder="1" applyAlignment="1" applyProtection="1">
      <alignment horizontal="right"/>
    </xf>
    <xf numFmtId="164" fontId="820" fillId="0" borderId="840" xfId="0" applyNumberFormat="1" applyFont="1" applyBorder="1" applyAlignment="1" applyProtection="1">
      <alignment horizontal="right"/>
    </xf>
    <xf numFmtId="164" fontId="821" fillId="0" borderId="841" xfId="0" applyNumberFormat="1" applyFont="1" applyBorder="1" applyAlignment="1" applyProtection="1">
      <alignment horizontal="right"/>
    </xf>
    <xf numFmtId="164" fontId="822" fillId="0" borderId="842" xfId="0" applyNumberFormat="1" applyFont="1" applyBorder="1" applyAlignment="1" applyProtection="1">
      <alignment horizontal="right"/>
    </xf>
    <xf numFmtId="0" fontId="823" fillId="0" borderId="843" xfId="0" applyNumberFormat="1" applyFont="1" applyBorder="1" applyAlignment="1" applyProtection="1">
      <alignment horizontal="left"/>
    </xf>
    <xf numFmtId="3" fontId="824" fillId="0" borderId="844" xfId="0" applyNumberFormat="1" applyFont="1" applyBorder="1" applyAlignment="1" applyProtection="1">
      <alignment horizontal="right"/>
    </xf>
    <xf numFmtId="164" fontId="825" fillId="0" borderId="845" xfId="0" applyNumberFormat="1" applyFont="1" applyBorder="1" applyAlignment="1" applyProtection="1">
      <alignment horizontal="right"/>
    </xf>
    <xf numFmtId="164" fontId="826" fillId="0" borderId="846" xfId="0" applyNumberFormat="1" applyFont="1" applyBorder="1" applyAlignment="1" applyProtection="1">
      <alignment horizontal="right"/>
    </xf>
    <xf numFmtId="164" fontId="827" fillId="0" borderId="847" xfId="0" applyNumberFormat="1" applyFont="1" applyBorder="1" applyAlignment="1" applyProtection="1">
      <alignment horizontal="right"/>
    </xf>
    <xf numFmtId="164" fontId="828" fillId="0" borderId="848" xfId="0" applyNumberFormat="1" applyFont="1" applyBorder="1" applyAlignment="1" applyProtection="1">
      <alignment horizontal="right"/>
    </xf>
    <xf numFmtId="164" fontId="829" fillId="0" borderId="849" xfId="0" applyNumberFormat="1" applyFont="1" applyBorder="1" applyAlignment="1" applyProtection="1">
      <alignment horizontal="right"/>
    </xf>
    <xf numFmtId="164" fontId="830" fillId="0" borderId="850" xfId="0" applyNumberFormat="1" applyFont="1" applyBorder="1" applyAlignment="1" applyProtection="1">
      <alignment horizontal="right"/>
    </xf>
    <xf numFmtId="0" fontId="831" fillId="0" borderId="851" xfId="0" applyNumberFormat="1" applyFont="1" applyBorder="1" applyAlignment="1" applyProtection="1"/>
    <xf numFmtId="0" fontId="832" fillId="0" borderId="852" xfId="0" applyNumberFormat="1" applyFont="1" applyBorder="1" applyAlignment="1" applyProtection="1"/>
    <xf numFmtId="0" fontId="833" fillId="0" borderId="853" xfId="0" applyNumberFormat="1" applyFont="1" applyBorder="1" applyAlignment="1" applyProtection="1">
      <alignment horizontal="right" wrapText="1"/>
    </xf>
    <xf numFmtId="0" fontId="834" fillId="0" borderId="854" xfId="0" applyNumberFormat="1" applyFont="1" applyBorder="1" applyAlignment="1" applyProtection="1">
      <alignment horizontal="right" wrapText="1"/>
    </xf>
    <xf numFmtId="0" fontId="835" fillId="0" borderId="855" xfId="0" applyNumberFormat="1" applyFont="1" applyBorder="1" applyAlignment="1" applyProtection="1">
      <alignment horizontal="right" wrapText="1"/>
    </xf>
    <xf numFmtId="0" fontId="836" fillId="0" borderId="856" xfId="0" applyNumberFormat="1" applyFont="1" applyBorder="1" applyAlignment="1" applyProtection="1">
      <alignment horizontal="right" wrapText="1"/>
    </xf>
    <xf numFmtId="0" fontId="837" fillId="0" borderId="857" xfId="0" applyNumberFormat="1" applyFont="1" applyBorder="1" applyAlignment="1" applyProtection="1">
      <alignment horizontal="right" wrapText="1"/>
    </xf>
    <xf numFmtId="0" fontId="838" fillId="0" borderId="858" xfId="0" applyNumberFormat="1" applyFont="1" applyBorder="1" applyAlignment="1" applyProtection="1">
      <alignment horizontal="right" wrapText="1"/>
    </xf>
    <xf numFmtId="0" fontId="0" fillId="0" borderId="859" xfId="0" applyBorder="1"/>
    <xf numFmtId="0" fontId="0" fillId="0" borderId="860" xfId="0" applyBorder="1"/>
    <xf numFmtId="0" fontId="839" fillId="0" borderId="861" xfId="0" applyNumberFormat="1" applyFont="1" applyBorder="1" applyAlignment="1" applyProtection="1"/>
    <xf numFmtId="0" fontId="840" fillId="0" borderId="862" xfId="0" applyNumberFormat="1" applyFont="1" applyBorder="1" applyAlignment="1" applyProtection="1"/>
    <xf numFmtId="0" fontId="841" fillId="0" borderId="863" xfId="0" applyNumberFormat="1" applyFont="1" applyBorder="1" applyAlignment="1" applyProtection="1">
      <alignment horizontal="right"/>
    </xf>
    <xf numFmtId="0" fontId="848" fillId="0" borderId="870" xfId="0" applyNumberFormat="1" applyFont="1" applyBorder="1" applyAlignment="1" applyProtection="1"/>
    <xf numFmtId="0" fontId="849" fillId="0" borderId="871" xfId="0" applyNumberFormat="1" applyFont="1" applyBorder="1" applyAlignment="1" applyProtection="1">
      <alignment horizontal="left"/>
    </xf>
    <xf numFmtId="0" fontId="850" fillId="0" borderId="872" xfId="0" applyNumberFormat="1" applyFont="1" applyBorder="1" applyAlignment="1" applyProtection="1"/>
    <xf numFmtId="0" fontId="851" fillId="0" borderId="873" xfId="0" applyNumberFormat="1" applyFont="1" applyBorder="1" applyAlignment="1" applyProtection="1"/>
    <xf numFmtId="0" fontId="852" fillId="0" borderId="874" xfId="0" applyNumberFormat="1" applyFont="1" applyBorder="1" applyAlignment="1" applyProtection="1"/>
    <xf numFmtId="0" fontId="853" fillId="0" borderId="875" xfId="0" applyNumberFormat="1" applyFont="1" applyBorder="1" applyAlignment="1" applyProtection="1"/>
    <xf numFmtId="0" fontId="854" fillId="0" borderId="876" xfId="0" applyNumberFormat="1" applyFont="1" applyBorder="1" applyAlignment="1" applyProtection="1"/>
    <xf numFmtId="0" fontId="855" fillId="0" borderId="877" xfId="0" applyNumberFormat="1" applyFont="1" applyBorder="1" applyAlignment="1" applyProtection="1"/>
    <xf numFmtId="0" fontId="856" fillId="0" borderId="878" xfId="0" applyNumberFormat="1" applyFont="1" applyBorder="1" applyAlignment="1" applyProtection="1"/>
    <xf numFmtId="0" fontId="857" fillId="0" borderId="879" xfId="0" applyNumberFormat="1" applyFont="1" applyBorder="1" applyAlignment="1" applyProtection="1">
      <alignment horizontal="left"/>
    </xf>
    <xf numFmtId="3" fontId="858" fillId="0" borderId="880" xfId="0" applyNumberFormat="1" applyFont="1" applyBorder="1" applyAlignment="1" applyProtection="1">
      <alignment horizontal="right"/>
    </xf>
    <xf numFmtId="164" fontId="859" fillId="0" borderId="881" xfId="0" applyNumberFormat="1" applyFont="1" applyBorder="1" applyAlignment="1" applyProtection="1">
      <alignment horizontal="right"/>
    </xf>
    <xf numFmtId="164" fontId="860" fillId="0" borderId="882" xfId="0" applyNumberFormat="1" applyFont="1" applyBorder="1" applyAlignment="1" applyProtection="1">
      <alignment horizontal="right"/>
    </xf>
    <xf numFmtId="164" fontId="861" fillId="0" borderId="883" xfId="0" applyNumberFormat="1" applyFont="1" applyBorder="1" applyAlignment="1" applyProtection="1">
      <alignment horizontal="right"/>
    </xf>
    <xf numFmtId="164" fontId="862" fillId="0" borderId="884" xfId="0" applyNumberFormat="1" applyFont="1" applyBorder="1" applyAlignment="1" applyProtection="1">
      <alignment horizontal="right"/>
    </xf>
    <xf numFmtId="164" fontId="863" fillId="0" borderId="885" xfId="0" applyNumberFormat="1" applyFont="1" applyBorder="1" applyAlignment="1" applyProtection="1">
      <alignment horizontal="right"/>
    </xf>
    <xf numFmtId="164" fontId="864" fillId="0" borderId="886" xfId="0" applyNumberFormat="1" applyFont="1" applyBorder="1" applyAlignment="1" applyProtection="1">
      <alignment horizontal="right"/>
    </xf>
    <xf numFmtId="0" fontId="865" fillId="0" borderId="887" xfId="0" applyNumberFormat="1" applyFont="1" applyBorder="1" applyAlignment="1" applyProtection="1">
      <alignment horizontal="left"/>
    </xf>
    <xf numFmtId="3" fontId="866" fillId="0" borderId="888" xfId="0" applyNumberFormat="1" applyFont="1" applyBorder="1" applyAlignment="1" applyProtection="1">
      <alignment horizontal="right"/>
    </xf>
    <xf numFmtId="164" fontId="867" fillId="0" borderId="889" xfId="0" applyNumberFormat="1" applyFont="1" applyBorder="1" applyAlignment="1" applyProtection="1">
      <alignment horizontal="right"/>
    </xf>
    <xf numFmtId="164" fontId="868" fillId="0" borderId="890" xfId="0" applyNumberFormat="1" applyFont="1" applyBorder="1" applyAlignment="1" applyProtection="1">
      <alignment horizontal="right"/>
    </xf>
    <xf numFmtId="164" fontId="869" fillId="0" borderId="891" xfId="0" applyNumberFormat="1" applyFont="1" applyBorder="1" applyAlignment="1" applyProtection="1">
      <alignment horizontal="right"/>
    </xf>
    <xf numFmtId="164" fontId="870" fillId="0" borderId="892" xfId="0" applyNumberFormat="1" applyFont="1" applyBorder="1" applyAlignment="1" applyProtection="1">
      <alignment horizontal="right"/>
    </xf>
    <xf numFmtId="164" fontId="871" fillId="0" borderId="893" xfId="0" applyNumberFormat="1" applyFont="1" applyBorder="1" applyAlignment="1" applyProtection="1">
      <alignment horizontal="right"/>
    </xf>
    <xf numFmtId="164" fontId="872" fillId="0" borderId="894" xfId="0" applyNumberFormat="1" applyFont="1" applyBorder="1" applyAlignment="1" applyProtection="1">
      <alignment horizontal="right"/>
    </xf>
    <xf numFmtId="0" fontId="873" fillId="0" borderId="895" xfId="0" applyNumberFormat="1" applyFont="1" applyBorder="1" applyAlignment="1" applyProtection="1">
      <alignment horizontal="left"/>
    </xf>
    <xf numFmtId="3" fontId="874" fillId="0" borderId="896" xfId="0" applyNumberFormat="1" applyFont="1" applyBorder="1" applyAlignment="1" applyProtection="1">
      <alignment horizontal="right"/>
    </xf>
    <xf numFmtId="164" fontId="875" fillId="0" borderId="897" xfId="0" applyNumberFormat="1" applyFont="1" applyBorder="1" applyAlignment="1" applyProtection="1">
      <alignment horizontal="right"/>
    </xf>
    <xf numFmtId="164" fontId="876" fillId="0" borderId="898" xfId="0" applyNumberFormat="1" applyFont="1" applyBorder="1" applyAlignment="1" applyProtection="1">
      <alignment horizontal="right"/>
    </xf>
    <xf numFmtId="164" fontId="877" fillId="0" borderId="899" xfId="0" applyNumberFormat="1" applyFont="1" applyBorder="1" applyAlignment="1" applyProtection="1">
      <alignment horizontal="right"/>
    </xf>
    <xf numFmtId="164" fontId="878" fillId="0" borderId="900" xfId="0" applyNumberFormat="1" applyFont="1" applyBorder="1" applyAlignment="1" applyProtection="1">
      <alignment horizontal="right"/>
    </xf>
    <xf numFmtId="164" fontId="879" fillId="0" borderId="901" xfId="0" applyNumberFormat="1" applyFont="1" applyBorder="1" applyAlignment="1" applyProtection="1">
      <alignment horizontal="right"/>
    </xf>
    <xf numFmtId="164" fontId="880" fillId="0" borderId="902" xfId="0" applyNumberFormat="1" applyFont="1" applyBorder="1" applyAlignment="1" applyProtection="1">
      <alignment horizontal="right"/>
    </xf>
    <xf numFmtId="0" fontId="881" fillId="0" borderId="903" xfId="0" applyNumberFormat="1" applyFont="1" applyBorder="1" applyAlignment="1" applyProtection="1">
      <alignment horizontal="left"/>
    </xf>
    <xf numFmtId="3" fontId="882" fillId="0" borderId="904" xfId="0" applyNumberFormat="1" applyFont="1" applyBorder="1" applyAlignment="1" applyProtection="1">
      <alignment horizontal="right"/>
    </xf>
    <xf numFmtId="164" fontId="883" fillId="0" borderId="905" xfId="0" applyNumberFormat="1" applyFont="1" applyBorder="1" applyAlignment="1" applyProtection="1">
      <alignment horizontal="right"/>
    </xf>
    <xf numFmtId="164" fontId="884" fillId="0" borderId="906" xfId="0" applyNumberFormat="1" applyFont="1" applyBorder="1" applyAlignment="1" applyProtection="1">
      <alignment horizontal="right"/>
    </xf>
    <xf numFmtId="164" fontId="885" fillId="0" borderId="907" xfId="0" applyNumberFormat="1" applyFont="1" applyBorder="1" applyAlignment="1" applyProtection="1">
      <alignment horizontal="right"/>
    </xf>
    <xf numFmtId="164" fontId="886" fillId="0" borderId="908" xfId="0" applyNumberFormat="1" applyFont="1" applyBorder="1" applyAlignment="1" applyProtection="1">
      <alignment horizontal="right"/>
    </xf>
    <xf numFmtId="164" fontId="887" fillId="0" borderId="909" xfId="0" applyNumberFormat="1" applyFont="1" applyBorder="1" applyAlignment="1" applyProtection="1">
      <alignment horizontal="right"/>
    </xf>
    <xf numFmtId="164" fontId="888" fillId="0" borderId="910" xfId="0" applyNumberFormat="1" applyFont="1" applyBorder="1" applyAlignment="1" applyProtection="1">
      <alignment horizontal="right"/>
    </xf>
    <xf numFmtId="0" fontId="889" fillId="0" borderId="911" xfId="0" applyNumberFormat="1" applyFont="1" applyBorder="1" applyAlignment="1" applyProtection="1">
      <alignment horizontal="left"/>
    </xf>
    <xf numFmtId="3" fontId="890" fillId="0" borderId="912" xfId="0" applyNumberFormat="1" applyFont="1" applyBorder="1" applyAlignment="1" applyProtection="1">
      <alignment horizontal="right"/>
    </xf>
    <xf numFmtId="164" fontId="891" fillId="0" borderId="913" xfId="0" applyNumberFormat="1" applyFont="1" applyBorder="1" applyAlignment="1" applyProtection="1">
      <alignment horizontal="right"/>
    </xf>
    <xf numFmtId="164" fontId="892" fillId="0" borderId="914" xfId="0" applyNumberFormat="1" applyFont="1" applyBorder="1" applyAlignment="1" applyProtection="1">
      <alignment horizontal="right"/>
    </xf>
    <xf numFmtId="164" fontId="893" fillId="0" borderId="915" xfId="0" applyNumberFormat="1" applyFont="1" applyBorder="1" applyAlignment="1" applyProtection="1">
      <alignment horizontal="right"/>
    </xf>
    <xf numFmtId="164" fontId="894" fillId="0" borderId="916" xfId="0" applyNumberFormat="1" applyFont="1" applyBorder="1" applyAlignment="1" applyProtection="1">
      <alignment horizontal="right"/>
    </xf>
    <xf numFmtId="164" fontId="895" fillId="0" borderId="917" xfId="0" applyNumberFormat="1" applyFont="1" applyBorder="1" applyAlignment="1" applyProtection="1">
      <alignment horizontal="right"/>
    </xf>
    <xf numFmtId="164" fontId="896" fillId="0" borderId="918" xfId="0" applyNumberFormat="1" applyFont="1" applyBorder="1" applyAlignment="1" applyProtection="1">
      <alignment horizontal="right"/>
    </xf>
    <xf numFmtId="0" fontId="897" fillId="0" borderId="919" xfId="0" applyNumberFormat="1" applyFont="1" applyBorder="1" applyAlignment="1" applyProtection="1"/>
    <xf numFmtId="0" fontId="898" fillId="0" borderId="920" xfId="0" applyNumberFormat="1" applyFont="1" applyBorder="1" applyAlignment="1" applyProtection="1"/>
    <xf numFmtId="0" fontId="899" fillId="0" borderId="921" xfId="0" applyNumberFormat="1" applyFont="1" applyBorder="1" applyAlignment="1" applyProtection="1">
      <alignment horizontal="right" wrapText="1"/>
    </xf>
    <xf numFmtId="0" fontId="900" fillId="0" borderId="922" xfId="0" applyNumberFormat="1" applyFont="1" applyBorder="1" applyAlignment="1" applyProtection="1">
      <alignment horizontal="right" wrapText="1"/>
    </xf>
    <xf numFmtId="0" fontId="901" fillId="0" borderId="923" xfId="0" applyNumberFormat="1" applyFont="1" applyBorder="1" applyAlignment="1" applyProtection="1">
      <alignment horizontal="right" wrapText="1"/>
    </xf>
    <xf numFmtId="0" fontId="902" fillId="0" borderId="924" xfId="0" applyNumberFormat="1" applyFont="1" applyBorder="1" applyAlignment="1" applyProtection="1">
      <alignment horizontal="right" wrapText="1"/>
    </xf>
    <xf numFmtId="0" fontId="903" fillId="0" borderId="925" xfId="0" applyNumberFormat="1" applyFont="1" applyBorder="1" applyAlignment="1" applyProtection="1">
      <alignment horizontal="right" wrapText="1"/>
    </xf>
    <xf numFmtId="0" fontId="904" fillId="0" borderId="926" xfId="0" applyNumberFormat="1" applyFont="1" applyBorder="1" applyAlignment="1" applyProtection="1">
      <alignment horizontal="right" wrapText="1"/>
    </xf>
    <xf numFmtId="0" fontId="0" fillId="0" borderId="927" xfId="0" applyBorder="1"/>
    <xf numFmtId="0" fontId="0" fillId="0" borderId="928" xfId="0" applyBorder="1"/>
    <xf numFmtId="0" fontId="905" fillId="0" borderId="929" xfId="0" applyNumberFormat="1" applyFont="1" applyBorder="1" applyAlignment="1" applyProtection="1"/>
    <xf numFmtId="0" fontId="906" fillId="0" borderId="930" xfId="0" applyNumberFormat="1" applyFont="1" applyBorder="1" applyAlignment="1" applyProtection="1"/>
    <xf numFmtId="0" fontId="907" fillId="0" borderId="931" xfId="0" applyNumberFormat="1" applyFont="1" applyBorder="1" applyAlignment="1" applyProtection="1">
      <alignment horizontal="right"/>
    </xf>
    <xf numFmtId="0" fontId="914" fillId="0" borderId="938" xfId="0" applyNumberFormat="1" applyFont="1" applyBorder="1" applyAlignment="1" applyProtection="1"/>
    <xf numFmtId="0" fontId="915" fillId="0" borderId="939" xfId="0" applyNumberFormat="1" applyFont="1" applyBorder="1" applyAlignment="1" applyProtection="1">
      <alignment horizontal="left"/>
    </xf>
    <xf numFmtId="0" fontId="916" fillId="0" borderId="940" xfId="0" applyNumberFormat="1" applyFont="1" applyBorder="1" applyAlignment="1" applyProtection="1"/>
    <xf numFmtId="0" fontId="917" fillId="0" borderId="941" xfId="0" applyNumberFormat="1" applyFont="1" applyBorder="1" applyAlignment="1" applyProtection="1"/>
    <xf numFmtId="0" fontId="918" fillId="0" borderId="942" xfId="0" applyNumberFormat="1" applyFont="1" applyBorder="1" applyAlignment="1" applyProtection="1"/>
    <xf numFmtId="0" fontId="919" fillId="0" borderId="943" xfId="0" applyNumberFormat="1" applyFont="1" applyBorder="1" applyAlignment="1" applyProtection="1"/>
    <xf numFmtId="0" fontId="920" fillId="0" borderId="944" xfId="0" applyNumberFormat="1" applyFont="1" applyBorder="1" applyAlignment="1" applyProtection="1"/>
    <xf numFmtId="0" fontId="921" fillId="0" borderId="945" xfId="0" applyNumberFormat="1" applyFont="1" applyBorder="1" applyAlignment="1" applyProtection="1"/>
    <xf numFmtId="0" fontId="922" fillId="0" borderId="946" xfId="0" applyNumberFormat="1" applyFont="1" applyBorder="1" applyAlignment="1" applyProtection="1"/>
    <xf numFmtId="0" fontId="923" fillId="0" borderId="947" xfId="0" applyNumberFormat="1" applyFont="1" applyBorder="1" applyAlignment="1" applyProtection="1">
      <alignment horizontal="left"/>
    </xf>
    <xf numFmtId="3" fontId="924" fillId="0" borderId="948" xfId="0" applyNumberFormat="1" applyFont="1" applyBorder="1" applyAlignment="1" applyProtection="1">
      <alignment horizontal="right"/>
    </xf>
    <xf numFmtId="164" fontId="925" fillId="0" borderId="949" xfId="0" applyNumberFormat="1" applyFont="1" applyBorder="1" applyAlignment="1" applyProtection="1">
      <alignment horizontal="right"/>
    </xf>
    <xf numFmtId="164" fontId="926" fillId="0" borderId="950" xfId="0" applyNumberFormat="1" applyFont="1" applyBorder="1" applyAlignment="1" applyProtection="1">
      <alignment horizontal="right"/>
    </xf>
    <xf numFmtId="164" fontId="927" fillId="0" borderId="951" xfId="0" applyNumberFormat="1" applyFont="1" applyBorder="1" applyAlignment="1" applyProtection="1">
      <alignment horizontal="right"/>
    </xf>
    <xf numFmtId="164" fontId="928" fillId="0" borderId="952" xfId="0" applyNumberFormat="1" applyFont="1" applyBorder="1" applyAlignment="1" applyProtection="1">
      <alignment horizontal="right"/>
    </xf>
    <xf numFmtId="164" fontId="929" fillId="0" borderId="953" xfId="0" applyNumberFormat="1" applyFont="1" applyBorder="1" applyAlignment="1" applyProtection="1">
      <alignment horizontal="right"/>
    </xf>
    <xf numFmtId="164" fontId="930" fillId="0" borderId="954" xfId="0" applyNumberFormat="1" applyFont="1" applyBorder="1" applyAlignment="1" applyProtection="1">
      <alignment horizontal="right"/>
    </xf>
    <xf numFmtId="0" fontId="931" fillId="0" borderId="955" xfId="0" applyNumberFormat="1" applyFont="1" applyBorder="1" applyAlignment="1" applyProtection="1">
      <alignment horizontal="left"/>
    </xf>
    <xf numFmtId="3" fontId="932" fillId="0" borderId="956" xfId="0" applyNumberFormat="1" applyFont="1" applyBorder="1" applyAlignment="1" applyProtection="1">
      <alignment horizontal="right"/>
    </xf>
    <xf numFmtId="164" fontId="933" fillId="0" borderId="957" xfId="0" applyNumberFormat="1" applyFont="1" applyBorder="1" applyAlignment="1" applyProtection="1">
      <alignment horizontal="right"/>
    </xf>
    <xf numFmtId="164" fontId="934" fillId="0" borderId="958" xfId="0" applyNumberFormat="1" applyFont="1" applyBorder="1" applyAlignment="1" applyProtection="1">
      <alignment horizontal="right"/>
    </xf>
    <xf numFmtId="164" fontId="935" fillId="0" borderId="959" xfId="0" applyNumberFormat="1" applyFont="1" applyBorder="1" applyAlignment="1" applyProtection="1">
      <alignment horizontal="right"/>
    </xf>
    <xf numFmtId="164" fontId="936" fillId="0" borderId="960" xfId="0" applyNumberFormat="1" applyFont="1" applyBorder="1" applyAlignment="1" applyProtection="1">
      <alignment horizontal="right"/>
    </xf>
    <xf numFmtId="164" fontId="937" fillId="0" borderId="961" xfId="0" applyNumberFormat="1" applyFont="1" applyBorder="1" applyAlignment="1" applyProtection="1">
      <alignment horizontal="right"/>
    </xf>
    <xf numFmtId="164" fontId="938" fillId="0" borderId="962" xfId="0" applyNumberFormat="1" applyFont="1" applyBorder="1" applyAlignment="1" applyProtection="1">
      <alignment horizontal="right"/>
    </xf>
    <xf numFmtId="0" fontId="939" fillId="0" borderId="963" xfId="0" applyNumberFormat="1" applyFont="1" applyBorder="1" applyAlignment="1" applyProtection="1">
      <alignment horizontal="left"/>
    </xf>
    <xf numFmtId="3" fontId="940" fillId="0" borderId="964" xfId="0" applyNumberFormat="1" applyFont="1" applyBorder="1" applyAlignment="1" applyProtection="1">
      <alignment horizontal="right"/>
    </xf>
    <xf numFmtId="164" fontId="941" fillId="0" borderId="965" xfId="0" applyNumberFormat="1" applyFont="1" applyBorder="1" applyAlignment="1" applyProtection="1">
      <alignment horizontal="right"/>
    </xf>
    <xf numFmtId="164" fontId="942" fillId="0" borderId="966" xfId="0" applyNumberFormat="1" applyFont="1" applyBorder="1" applyAlignment="1" applyProtection="1">
      <alignment horizontal="right"/>
    </xf>
    <xf numFmtId="164" fontId="943" fillId="0" borderId="967" xfId="0" applyNumberFormat="1" applyFont="1" applyBorder="1" applyAlignment="1" applyProtection="1">
      <alignment horizontal="right"/>
    </xf>
    <xf numFmtId="164" fontId="944" fillId="0" borderId="968" xfId="0" applyNumberFormat="1" applyFont="1" applyBorder="1" applyAlignment="1" applyProtection="1">
      <alignment horizontal="right"/>
    </xf>
    <xf numFmtId="164" fontId="945" fillId="0" borderId="969" xfId="0" applyNumberFormat="1" applyFont="1" applyBorder="1" applyAlignment="1" applyProtection="1">
      <alignment horizontal="right"/>
    </xf>
    <xf numFmtId="164" fontId="946" fillId="0" borderId="970" xfId="0" applyNumberFormat="1" applyFont="1" applyBorder="1" applyAlignment="1" applyProtection="1">
      <alignment horizontal="right"/>
    </xf>
    <xf numFmtId="0" fontId="947" fillId="0" borderId="971" xfId="0" applyNumberFormat="1" applyFont="1" applyBorder="1" applyAlignment="1" applyProtection="1">
      <alignment horizontal="left"/>
    </xf>
    <xf numFmtId="3" fontId="948" fillId="0" borderId="972" xfId="0" applyNumberFormat="1" applyFont="1" applyBorder="1" applyAlignment="1" applyProtection="1">
      <alignment horizontal="right"/>
    </xf>
    <xf numFmtId="164" fontId="949" fillId="0" borderId="973" xfId="0" applyNumberFormat="1" applyFont="1" applyBorder="1" applyAlignment="1" applyProtection="1">
      <alignment horizontal="right"/>
    </xf>
    <xf numFmtId="164" fontId="950" fillId="0" borderId="974" xfId="0" applyNumberFormat="1" applyFont="1" applyBorder="1" applyAlignment="1" applyProtection="1">
      <alignment horizontal="right"/>
    </xf>
    <xf numFmtId="164" fontId="951" fillId="0" borderId="975" xfId="0" applyNumberFormat="1" applyFont="1" applyBorder="1" applyAlignment="1" applyProtection="1">
      <alignment horizontal="right"/>
    </xf>
    <xf numFmtId="164" fontId="952" fillId="0" borderId="976" xfId="0" applyNumberFormat="1" applyFont="1" applyBorder="1" applyAlignment="1" applyProtection="1">
      <alignment horizontal="right"/>
    </xf>
    <xf numFmtId="164" fontId="953" fillId="0" borderId="977" xfId="0" applyNumberFormat="1" applyFont="1" applyBorder="1" applyAlignment="1" applyProtection="1">
      <alignment horizontal="right"/>
    </xf>
    <xf numFmtId="164" fontId="954" fillId="0" borderId="978" xfId="0" applyNumberFormat="1" applyFont="1" applyBorder="1" applyAlignment="1" applyProtection="1">
      <alignment horizontal="right"/>
    </xf>
    <xf numFmtId="0" fontId="955" fillId="0" borderId="979" xfId="0" applyNumberFormat="1" applyFont="1" applyBorder="1" applyAlignment="1" applyProtection="1">
      <alignment horizontal="left"/>
    </xf>
    <xf numFmtId="3" fontId="956" fillId="0" borderId="980" xfId="0" applyNumberFormat="1" applyFont="1" applyBorder="1" applyAlignment="1" applyProtection="1">
      <alignment horizontal="right"/>
    </xf>
    <xf numFmtId="164" fontId="957" fillId="0" borderId="981" xfId="0" applyNumberFormat="1" applyFont="1" applyBorder="1" applyAlignment="1" applyProtection="1">
      <alignment horizontal="right"/>
    </xf>
    <xf numFmtId="164" fontId="958" fillId="0" borderId="982" xfId="0" applyNumberFormat="1" applyFont="1" applyBorder="1" applyAlignment="1" applyProtection="1">
      <alignment horizontal="right"/>
    </xf>
    <xf numFmtId="164" fontId="959" fillId="0" borderId="983" xfId="0" applyNumberFormat="1" applyFont="1" applyBorder="1" applyAlignment="1" applyProtection="1">
      <alignment horizontal="right"/>
    </xf>
    <xf numFmtId="164" fontId="960" fillId="0" borderId="984" xfId="0" applyNumberFormat="1" applyFont="1" applyBorder="1" applyAlignment="1" applyProtection="1">
      <alignment horizontal="right"/>
    </xf>
    <xf numFmtId="164" fontId="961" fillId="0" borderId="985" xfId="0" applyNumberFormat="1" applyFont="1" applyBorder="1" applyAlignment="1" applyProtection="1">
      <alignment horizontal="right"/>
    </xf>
    <xf numFmtId="164" fontId="962" fillId="0" borderId="986" xfId="0" applyNumberFormat="1" applyFont="1" applyBorder="1" applyAlignment="1" applyProtection="1">
      <alignment horizontal="right"/>
    </xf>
    <xf numFmtId="0" fontId="963" fillId="0" borderId="987" xfId="0" applyNumberFormat="1" applyFont="1" applyBorder="1" applyAlignment="1" applyProtection="1"/>
    <xf numFmtId="0" fontId="964" fillId="0" borderId="988" xfId="0" applyNumberFormat="1" applyFont="1" applyBorder="1" applyAlignment="1" applyProtection="1"/>
    <xf numFmtId="0" fontId="965" fillId="0" borderId="989" xfId="0" applyNumberFormat="1" applyFont="1" applyBorder="1" applyAlignment="1" applyProtection="1">
      <alignment horizontal="right" wrapText="1"/>
    </xf>
    <xf numFmtId="0" fontId="966" fillId="0" borderId="990" xfId="0" applyNumberFormat="1" applyFont="1" applyBorder="1" applyAlignment="1" applyProtection="1">
      <alignment horizontal="right" wrapText="1"/>
    </xf>
    <xf numFmtId="0" fontId="967" fillId="0" borderId="991" xfId="0" applyNumberFormat="1" applyFont="1" applyBorder="1" applyAlignment="1" applyProtection="1">
      <alignment horizontal="right" wrapText="1"/>
    </xf>
    <xf numFmtId="0" fontId="968" fillId="0" borderId="992" xfId="0" applyNumberFormat="1" applyFont="1" applyBorder="1" applyAlignment="1" applyProtection="1">
      <alignment horizontal="right" wrapText="1"/>
    </xf>
    <xf numFmtId="0" fontId="969" fillId="0" borderId="993" xfId="0" applyNumberFormat="1" applyFont="1" applyBorder="1" applyAlignment="1" applyProtection="1">
      <alignment horizontal="right" wrapText="1"/>
    </xf>
    <xf numFmtId="0" fontId="970" fillId="0" borderId="994" xfId="0" applyNumberFormat="1" applyFont="1" applyBorder="1" applyAlignment="1" applyProtection="1">
      <alignment horizontal="right" wrapText="1"/>
    </xf>
    <xf numFmtId="0" fontId="0" fillId="0" borderId="995" xfId="0" applyBorder="1"/>
    <xf numFmtId="0" fontId="0" fillId="0" borderId="996" xfId="0" applyBorder="1"/>
    <xf numFmtId="0" fontId="971" fillId="0" borderId="997" xfId="0" applyNumberFormat="1" applyFont="1" applyBorder="1" applyAlignment="1" applyProtection="1"/>
    <xf numFmtId="0" fontId="972" fillId="0" borderId="998" xfId="0" applyNumberFormat="1" applyFont="1" applyBorder="1" applyAlignment="1" applyProtection="1"/>
    <xf numFmtId="0" fontId="973" fillId="0" borderId="999" xfId="0" applyNumberFormat="1" applyFont="1" applyBorder="1" applyAlignment="1" applyProtection="1">
      <alignment horizontal="right"/>
    </xf>
    <xf numFmtId="0" fontId="980" fillId="0" borderId="1006" xfId="0" applyNumberFormat="1" applyFont="1" applyBorder="1" applyAlignment="1" applyProtection="1"/>
    <xf numFmtId="0" fontId="981" fillId="0" borderId="1007" xfId="0" applyNumberFormat="1" applyFont="1" applyBorder="1" applyAlignment="1" applyProtection="1">
      <alignment horizontal="left"/>
    </xf>
    <xf numFmtId="0" fontId="982" fillId="0" borderId="1008" xfId="0" applyNumberFormat="1" applyFont="1" applyBorder="1" applyAlignment="1" applyProtection="1"/>
    <xf numFmtId="0" fontId="983" fillId="0" borderId="1009" xfId="0" applyNumberFormat="1" applyFont="1" applyBorder="1" applyAlignment="1" applyProtection="1"/>
    <xf numFmtId="0" fontId="984" fillId="0" borderId="1010" xfId="0" applyNumberFormat="1" applyFont="1" applyBorder="1" applyAlignment="1" applyProtection="1"/>
    <xf numFmtId="0" fontId="985" fillId="0" borderId="1011" xfId="0" applyNumberFormat="1" applyFont="1" applyBorder="1" applyAlignment="1" applyProtection="1"/>
    <xf numFmtId="0" fontId="986" fillId="0" borderId="1012" xfId="0" applyNumberFormat="1" applyFont="1" applyBorder="1" applyAlignment="1" applyProtection="1"/>
    <xf numFmtId="0" fontId="987" fillId="0" borderId="1013" xfId="0" applyNumberFormat="1" applyFont="1" applyBorder="1" applyAlignment="1" applyProtection="1"/>
    <xf numFmtId="0" fontId="988" fillId="0" borderId="1014" xfId="0" applyNumberFormat="1" applyFont="1" applyBorder="1" applyAlignment="1" applyProtection="1"/>
    <xf numFmtId="0" fontId="989" fillId="0" borderId="1015" xfId="0" applyNumberFormat="1" applyFont="1" applyBorder="1" applyAlignment="1" applyProtection="1">
      <alignment horizontal="left"/>
    </xf>
    <xf numFmtId="3" fontId="990" fillId="0" borderId="1016" xfId="0" applyNumberFormat="1" applyFont="1" applyBorder="1" applyAlignment="1" applyProtection="1">
      <alignment horizontal="right"/>
    </xf>
    <xf numFmtId="164" fontId="991" fillId="0" borderId="1017" xfId="0" applyNumberFormat="1" applyFont="1" applyBorder="1" applyAlignment="1" applyProtection="1">
      <alignment horizontal="right"/>
    </xf>
    <xf numFmtId="164" fontId="992" fillId="0" borderId="1018" xfId="0" applyNumberFormat="1" applyFont="1" applyBorder="1" applyAlignment="1" applyProtection="1">
      <alignment horizontal="right"/>
    </xf>
    <xf numFmtId="164" fontId="993" fillId="0" borderId="1019" xfId="0" applyNumberFormat="1" applyFont="1" applyBorder="1" applyAlignment="1" applyProtection="1">
      <alignment horizontal="right"/>
    </xf>
    <xf numFmtId="164" fontId="994" fillId="0" borderId="1020" xfId="0" applyNumberFormat="1" applyFont="1" applyBorder="1" applyAlignment="1" applyProtection="1">
      <alignment horizontal="right"/>
    </xf>
    <xf numFmtId="164" fontId="995" fillId="0" borderId="1021" xfId="0" applyNumberFormat="1" applyFont="1" applyBorder="1" applyAlignment="1" applyProtection="1">
      <alignment horizontal="right"/>
    </xf>
    <xf numFmtId="164" fontId="996" fillId="0" borderId="1022" xfId="0" applyNumberFormat="1" applyFont="1" applyBorder="1" applyAlignment="1" applyProtection="1">
      <alignment horizontal="right"/>
    </xf>
    <xf numFmtId="0" fontId="997" fillId="0" borderId="1023" xfId="0" applyNumberFormat="1" applyFont="1" applyBorder="1" applyAlignment="1" applyProtection="1">
      <alignment horizontal="left"/>
    </xf>
    <xf numFmtId="3" fontId="998" fillId="0" borderId="1024" xfId="0" applyNumberFormat="1" applyFont="1" applyBorder="1" applyAlignment="1" applyProtection="1">
      <alignment horizontal="right"/>
    </xf>
    <xf numFmtId="164" fontId="999" fillId="0" borderId="1025" xfId="0" applyNumberFormat="1" applyFont="1" applyBorder="1" applyAlignment="1" applyProtection="1">
      <alignment horizontal="right"/>
    </xf>
    <xf numFmtId="164" fontId="1000" fillId="0" borderId="1026" xfId="0" applyNumberFormat="1" applyFont="1" applyBorder="1" applyAlignment="1" applyProtection="1">
      <alignment horizontal="right"/>
    </xf>
    <xf numFmtId="164" fontId="1001" fillId="0" borderId="1027" xfId="0" applyNumberFormat="1" applyFont="1" applyBorder="1" applyAlignment="1" applyProtection="1">
      <alignment horizontal="right"/>
    </xf>
    <xf numFmtId="164" fontId="1002" fillId="0" borderId="1028" xfId="0" applyNumberFormat="1" applyFont="1" applyBorder="1" applyAlignment="1" applyProtection="1">
      <alignment horizontal="right"/>
    </xf>
    <xf numFmtId="164" fontId="1003" fillId="0" borderId="1029" xfId="0" applyNumberFormat="1" applyFont="1" applyBorder="1" applyAlignment="1" applyProtection="1">
      <alignment horizontal="right"/>
    </xf>
    <xf numFmtId="164" fontId="1004" fillId="0" borderId="1030" xfId="0" applyNumberFormat="1" applyFont="1" applyBorder="1" applyAlignment="1" applyProtection="1">
      <alignment horizontal="right"/>
    </xf>
    <xf numFmtId="0" fontId="1005" fillId="0" borderId="1031" xfId="0" applyNumberFormat="1" applyFont="1" applyBorder="1" applyAlignment="1" applyProtection="1">
      <alignment horizontal="left"/>
    </xf>
    <xf numFmtId="3" fontId="1006" fillId="0" borderId="1032" xfId="0" applyNumberFormat="1" applyFont="1" applyBorder="1" applyAlignment="1" applyProtection="1">
      <alignment horizontal="right"/>
    </xf>
    <xf numFmtId="164" fontId="1007" fillId="0" borderId="1033" xfId="0" applyNumberFormat="1" applyFont="1" applyBorder="1" applyAlignment="1" applyProtection="1">
      <alignment horizontal="right"/>
    </xf>
    <xf numFmtId="164" fontId="1008" fillId="0" borderId="1034" xfId="0" applyNumberFormat="1" applyFont="1" applyBorder="1" applyAlignment="1" applyProtection="1">
      <alignment horizontal="right"/>
    </xf>
    <xf numFmtId="164" fontId="1009" fillId="0" borderId="1035" xfId="0" applyNumberFormat="1" applyFont="1" applyBorder="1" applyAlignment="1" applyProtection="1">
      <alignment horizontal="right"/>
    </xf>
    <xf numFmtId="164" fontId="1010" fillId="0" borderId="1036" xfId="0" applyNumberFormat="1" applyFont="1" applyBorder="1" applyAlignment="1" applyProtection="1">
      <alignment horizontal="right"/>
    </xf>
    <xf numFmtId="164" fontId="1011" fillId="0" borderId="1037" xfId="0" applyNumberFormat="1" applyFont="1" applyBorder="1" applyAlignment="1" applyProtection="1">
      <alignment horizontal="right"/>
    </xf>
    <xf numFmtId="164" fontId="1012" fillId="0" borderId="1038" xfId="0" applyNumberFormat="1" applyFont="1" applyBorder="1" applyAlignment="1" applyProtection="1">
      <alignment horizontal="right"/>
    </xf>
    <xf numFmtId="0" fontId="1013" fillId="0" borderId="1039" xfId="0" applyNumberFormat="1" applyFont="1" applyBorder="1" applyAlignment="1" applyProtection="1">
      <alignment horizontal="left"/>
    </xf>
    <xf numFmtId="3" fontId="1014" fillId="0" borderId="1040" xfId="0" applyNumberFormat="1" applyFont="1" applyBorder="1" applyAlignment="1" applyProtection="1">
      <alignment horizontal="right"/>
    </xf>
    <xf numFmtId="164" fontId="1015" fillId="0" borderId="1041" xfId="0" applyNumberFormat="1" applyFont="1" applyBorder="1" applyAlignment="1" applyProtection="1">
      <alignment horizontal="right"/>
    </xf>
    <xf numFmtId="164" fontId="1016" fillId="0" borderId="1042" xfId="0" applyNumberFormat="1" applyFont="1" applyBorder="1" applyAlignment="1" applyProtection="1">
      <alignment horizontal="right"/>
    </xf>
    <xf numFmtId="164" fontId="1017" fillId="0" borderId="1043" xfId="0" applyNumberFormat="1" applyFont="1" applyBorder="1" applyAlignment="1" applyProtection="1">
      <alignment horizontal="right"/>
    </xf>
    <xf numFmtId="164" fontId="1018" fillId="0" borderId="1044" xfId="0" applyNumberFormat="1" applyFont="1" applyBorder="1" applyAlignment="1" applyProtection="1">
      <alignment horizontal="right"/>
    </xf>
    <xf numFmtId="164" fontId="1019" fillId="0" borderId="1045" xfId="0" applyNumberFormat="1" applyFont="1" applyBorder="1" applyAlignment="1" applyProtection="1">
      <alignment horizontal="right"/>
    </xf>
    <xf numFmtId="164" fontId="1020" fillId="0" borderId="1046" xfId="0" applyNumberFormat="1" applyFont="1" applyBorder="1" applyAlignment="1" applyProtection="1">
      <alignment horizontal="right"/>
    </xf>
    <xf numFmtId="0" fontId="1021" fillId="0" borderId="1047" xfId="0" applyNumberFormat="1" applyFont="1" applyBorder="1" applyAlignment="1" applyProtection="1">
      <alignment horizontal="left"/>
    </xf>
    <xf numFmtId="3" fontId="1022" fillId="0" borderId="1048" xfId="0" applyNumberFormat="1" applyFont="1" applyBorder="1" applyAlignment="1" applyProtection="1">
      <alignment horizontal="right"/>
    </xf>
    <xf numFmtId="164" fontId="1023" fillId="0" borderId="1049" xfId="0" applyNumberFormat="1" applyFont="1" applyBorder="1" applyAlignment="1" applyProtection="1">
      <alignment horizontal="right"/>
    </xf>
    <xf numFmtId="164" fontId="1024" fillId="0" borderId="1050" xfId="0" applyNumberFormat="1" applyFont="1" applyBorder="1" applyAlignment="1" applyProtection="1">
      <alignment horizontal="right"/>
    </xf>
    <xf numFmtId="164" fontId="1025" fillId="0" borderId="1051" xfId="0" applyNumberFormat="1" applyFont="1" applyBorder="1" applyAlignment="1" applyProtection="1">
      <alignment horizontal="right"/>
    </xf>
    <xf numFmtId="164" fontId="1026" fillId="0" borderId="1052" xfId="0" applyNumberFormat="1" applyFont="1" applyBorder="1" applyAlignment="1" applyProtection="1">
      <alignment horizontal="right"/>
    </xf>
    <xf numFmtId="164" fontId="1027" fillId="0" borderId="1053" xfId="0" applyNumberFormat="1" applyFont="1" applyBorder="1" applyAlignment="1" applyProtection="1">
      <alignment horizontal="right"/>
    </xf>
    <xf numFmtId="164" fontId="1028" fillId="0" borderId="1054" xfId="0" applyNumberFormat="1" applyFont="1" applyBorder="1" applyAlignment="1" applyProtection="1">
      <alignment horizontal="right"/>
    </xf>
    <xf numFmtId="0" fontId="1029" fillId="0" borderId="1055" xfId="0" applyNumberFormat="1" applyFont="1" applyBorder="1" applyAlignment="1" applyProtection="1"/>
    <xf numFmtId="0" fontId="1030" fillId="0" borderId="1056" xfId="0" applyNumberFormat="1" applyFont="1" applyBorder="1" applyAlignment="1" applyProtection="1"/>
    <xf numFmtId="0" fontId="1031" fillId="0" borderId="1057" xfId="0" applyNumberFormat="1" applyFont="1" applyBorder="1" applyAlignment="1" applyProtection="1">
      <alignment horizontal="right" wrapText="1"/>
    </xf>
    <xf numFmtId="0" fontId="1032" fillId="0" borderId="1058" xfId="0" applyNumberFormat="1" applyFont="1" applyBorder="1" applyAlignment="1" applyProtection="1">
      <alignment horizontal="right" wrapText="1"/>
    </xf>
    <xf numFmtId="0" fontId="1033" fillId="0" borderId="1059" xfId="0" applyNumberFormat="1" applyFont="1" applyBorder="1" applyAlignment="1" applyProtection="1">
      <alignment horizontal="right" wrapText="1"/>
    </xf>
    <xf numFmtId="0" fontId="1034" fillId="0" borderId="1060" xfId="0" applyNumberFormat="1" applyFont="1" applyBorder="1" applyAlignment="1" applyProtection="1">
      <alignment horizontal="right" wrapText="1"/>
    </xf>
    <xf numFmtId="0" fontId="1035" fillId="0" borderId="1061" xfId="0" applyNumberFormat="1" applyFont="1" applyBorder="1" applyAlignment="1" applyProtection="1">
      <alignment horizontal="right" wrapText="1"/>
    </xf>
    <xf numFmtId="0" fontId="1036" fillId="0" borderId="1062" xfId="0" applyNumberFormat="1" applyFont="1" applyBorder="1" applyAlignment="1" applyProtection="1">
      <alignment horizontal="right" wrapText="1"/>
    </xf>
    <xf numFmtId="0" fontId="0" fillId="0" borderId="1063" xfId="0" applyBorder="1"/>
    <xf numFmtId="0" fontId="0" fillId="0" borderId="1064" xfId="0" applyBorder="1"/>
    <xf numFmtId="0" fontId="1037" fillId="0" borderId="1065" xfId="0" applyNumberFormat="1" applyFont="1" applyBorder="1" applyAlignment="1" applyProtection="1"/>
    <xf numFmtId="0" fontId="1038" fillId="0" borderId="1066" xfId="0" applyNumberFormat="1" applyFont="1" applyBorder="1" applyAlignment="1" applyProtection="1"/>
    <xf numFmtId="0" fontId="1039" fillId="0" borderId="1067" xfId="0" applyNumberFormat="1" applyFont="1" applyBorder="1" applyAlignment="1" applyProtection="1">
      <alignment horizontal="right"/>
    </xf>
    <xf numFmtId="0" fontId="1046" fillId="0" borderId="1074" xfId="0" applyNumberFormat="1" applyFont="1" applyBorder="1" applyAlignment="1" applyProtection="1"/>
    <xf numFmtId="0" fontId="1047" fillId="0" borderId="1075" xfId="0" applyNumberFormat="1" applyFont="1" applyBorder="1" applyAlignment="1" applyProtection="1">
      <alignment horizontal="left"/>
    </xf>
    <xf numFmtId="0" fontId="1048" fillId="0" borderId="1076" xfId="0" applyNumberFormat="1" applyFont="1" applyBorder="1" applyAlignment="1" applyProtection="1"/>
    <xf numFmtId="0" fontId="1049" fillId="0" borderId="1077" xfId="0" applyNumberFormat="1" applyFont="1" applyBorder="1" applyAlignment="1" applyProtection="1"/>
    <xf numFmtId="0" fontId="1050" fillId="0" borderId="1078" xfId="0" applyNumberFormat="1" applyFont="1" applyBorder="1" applyAlignment="1" applyProtection="1"/>
    <xf numFmtId="0" fontId="1051" fillId="0" borderId="1079" xfId="0" applyNumberFormat="1" applyFont="1" applyBorder="1" applyAlignment="1" applyProtection="1"/>
    <xf numFmtId="0" fontId="1052" fillId="0" borderId="1080" xfId="0" applyNumberFormat="1" applyFont="1" applyBorder="1" applyAlignment="1" applyProtection="1"/>
    <xf numFmtId="0" fontId="1053" fillId="0" borderId="1081" xfId="0" applyNumberFormat="1" applyFont="1" applyBorder="1" applyAlignment="1" applyProtection="1"/>
    <xf numFmtId="0" fontId="1054" fillId="0" borderId="1082" xfId="0" applyNumberFormat="1" applyFont="1" applyBorder="1" applyAlignment="1" applyProtection="1"/>
    <xf numFmtId="0" fontId="1055" fillId="0" borderId="1083" xfId="0" applyNumberFormat="1" applyFont="1" applyBorder="1" applyAlignment="1" applyProtection="1">
      <alignment horizontal="left"/>
    </xf>
    <xf numFmtId="3" fontId="1056" fillId="0" borderId="1084" xfId="0" applyNumberFormat="1" applyFont="1" applyBorder="1" applyAlignment="1" applyProtection="1">
      <alignment horizontal="right"/>
    </xf>
    <xf numFmtId="164" fontId="1057" fillId="0" borderId="1085" xfId="0" applyNumberFormat="1" applyFont="1" applyBorder="1" applyAlignment="1" applyProtection="1">
      <alignment horizontal="right"/>
    </xf>
    <xf numFmtId="164" fontId="1058" fillId="0" borderId="1086" xfId="0" applyNumberFormat="1" applyFont="1" applyBorder="1" applyAlignment="1" applyProtection="1">
      <alignment horizontal="right"/>
    </xf>
    <xf numFmtId="164" fontId="1059" fillId="0" borderId="1087" xfId="0" applyNumberFormat="1" applyFont="1" applyBorder="1" applyAlignment="1" applyProtection="1">
      <alignment horizontal="right"/>
    </xf>
    <xf numFmtId="164" fontId="1060" fillId="0" borderId="1088" xfId="0" applyNumberFormat="1" applyFont="1" applyBorder="1" applyAlignment="1" applyProtection="1">
      <alignment horizontal="right"/>
    </xf>
    <xf numFmtId="164" fontId="1061" fillId="0" borderId="1089" xfId="0" applyNumberFormat="1" applyFont="1" applyBorder="1" applyAlignment="1" applyProtection="1">
      <alignment horizontal="right"/>
    </xf>
    <xf numFmtId="164" fontId="1062" fillId="0" borderId="1090" xfId="0" applyNumberFormat="1" applyFont="1" applyBorder="1" applyAlignment="1" applyProtection="1">
      <alignment horizontal="right"/>
    </xf>
    <xf numFmtId="0" fontId="1063" fillId="0" borderId="1091" xfId="0" applyNumberFormat="1" applyFont="1" applyBorder="1" applyAlignment="1" applyProtection="1">
      <alignment horizontal="left"/>
    </xf>
    <xf numFmtId="3" fontId="1064" fillId="0" borderId="1092" xfId="0" applyNumberFormat="1" applyFont="1" applyBorder="1" applyAlignment="1" applyProtection="1">
      <alignment horizontal="right"/>
    </xf>
    <xf numFmtId="164" fontId="1065" fillId="0" borderId="1093" xfId="0" applyNumberFormat="1" applyFont="1" applyBorder="1" applyAlignment="1" applyProtection="1">
      <alignment horizontal="right"/>
    </xf>
    <xf numFmtId="164" fontId="1066" fillId="0" borderId="1094" xfId="0" applyNumberFormat="1" applyFont="1" applyBorder="1" applyAlignment="1" applyProtection="1">
      <alignment horizontal="right"/>
    </xf>
    <xf numFmtId="164" fontId="1067" fillId="0" borderId="1095" xfId="0" applyNumberFormat="1" applyFont="1" applyBorder="1" applyAlignment="1" applyProtection="1">
      <alignment horizontal="right"/>
    </xf>
    <xf numFmtId="164" fontId="1068" fillId="0" borderId="1096" xfId="0" applyNumberFormat="1" applyFont="1" applyBorder="1" applyAlignment="1" applyProtection="1">
      <alignment horizontal="right"/>
    </xf>
    <xf numFmtId="164" fontId="1069" fillId="0" borderId="1097" xfId="0" applyNumberFormat="1" applyFont="1" applyBorder="1" applyAlignment="1" applyProtection="1">
      <alignment horizontal="right"/>
    </xf>
    <xf numFmtId="164" fontId="1070" fillId="0" borderId="1098" xfId="0" applyNumberFormat="1" applyFont="1" applyBorder="1" applyAlignment="1" applyProtection="1">
      <alignment horizontal="right"/>
    </xf>
    <xf numFmtId="0" fontId="1071" fillId="0" borderId="1099" xfId="0" applyNumberFormat="1" applyFont="1" applyBorder="1" applyAlignment="1" applyProtection="1">
      <alignment horizontal="left"/>
    </xf>
    <xf numFmtId="3" fontId="1072" fillId="0" borderId="1100" xfId="0" applyNumberFormat="1" applyFont="1" applyBorder="1" applyAlignment="1" applyProtection="1">
      <alignment horizontal="right"/>
    </xf>
    <xf numFmtId="164" fontId="1073" fillId="0" borderId="1101" xfId="0" applyNumberFormat="1" applyFont="1" applyBorder="1" applyAlignment="1" applyProtection="1">
      <alignment horizontal="right"/>
    </xf>
    <xf numFmtId="164" fontId="1074" fillId="0" borderId="1102" xfId="0" applyNumberFormat="1" applyFont="1" applyBorder="1" applyAlignment="1" applyProtection="1">
      <alignment horizontal="right"/>
    </xf>
    <xf numFmtId="164" fontId="1075" fillId="0" borderId="1103" xfId="0" applyNumberFormat="1" applyFont="1" applyBorder="1" applyAlignment="1" applyProtection="1">
      <alignment horizontal="right"/>
    </xf>
    <xf numFmtId="164" fontId="1076" fillId="0" borderId="1104" xfId="0" applyNumberFormat="1" applyFont="1" applyBorder="1" applyAlignment="1" applyProtection="1">
      <alignment horizontal="right"/>
    </xf>
    <xf numFmtId="164" fontId="1077" fillId="0" borderId="1105" xfId="0" applyNumberFormat="1" applyFont="1" applyBorder="1" applyAlignment="1" applyProtection="1">
      <alignment horizontal="right"/>
    </xf>
    <xf numFmtId="164" fontId="1078" fillId="0" borderId="1106" xfId="0" applyNumberFormat="1" applyFont="1" applyBorder="1" applyAlignment="1" applyProtection="1">
      <alignment horizontal="right"/>
    </xf>
    <xf numFmtId="0" fontId="1079" fillId="0" borderId="1107" xfId="0" applyNumberFormat="1" applyFont="1" applyBorder="1" applyAlignment="1" applyProtection="1">
      <alignment horizontal="left"/>
    </xf>
    <xf numFmtId="3" fontId="1080" fillId="0" borderId="1108" xfId="0" applyNumberFormat="1" applyFont="1" applyBorder="1" applyAlignment="1" applyProtection="1">
      <alignment horizontal="right"/>
    </xf>
    <xf numFmtId="164" fontId="1081" fillId="0" borderId="1109" xfId="0" applyNumberFormat="1" applyFont="1" applyBorder="1" applyAlignment="1" applyProtection="1">
      <alignment horizontal="right"/>
    </xf>
    <xf numFmtId="164" fontId="1082" fillId="0" borderId="1110" xfId="0" applyNumberFormat="1" applyFont="1" applyBorder="1" applyAlignment="1" applyProtection="1">
      <alignment horizontal="right"/>
    </xf>
    <xf numFmtId="164" fontId="1083" fillId="0" borderId="1111" xfId="0" applyNumberFormat="1" applyFont="1" applyBorder="1" applyAlignment="1" applyProtection="1">
      <alignment horizontal="right"/>
    </xf>
    <xf numFmtId="164" fontId="1084" fillId="0" borderId="1112" xfId="0" applyNumberFormat="1" applyFont="1" applyBorder="1" applyAlignment="1" applyProtection="1">
      <alignment horizontal="right"/>
    </xf>
    <xf numFmtId="164" fontId="1085" fillId="0" borderId="1113" xfId="0" applyNumberFormat="1" applyFont="1" applyBorder="1" applyAlignment="1" applyProtection="1">
      <alignment horizontal="right"/>
    </xf>
    <xf numFmtId="164" fontId="1086" fillId="0" borderId="1114" xfId="0" applyNumberFormat="1" applyFont="1" applyBorder="1" applyAlignment="1" applyProtection="1">
      <alignment horizontal="right"/>
    </xf>
    <xf numFmtId="0" fontId="1087" fillId="0" borderId="1115" xfId="0" applyNumberFormat="1" applyFont="1" applyBorder="1" applyAlignment="1" applyProtection="1">
      <alignment horizontal="left"/>
    </xf>
    <xf numFmtId="3" fontId="1088" fillId="0" borderId="1116" xfId="0" applyNumberFormat="1" applyFont="1" applyBorder="1" applyAlignment="1" applyProtection="1">
      <alignment horizontal="right"/>
    </xf>
    <xf numFmtId="164" fontId="1089" fillId="0" borderId="1117" xfId="0" applyNumberFormat="1" applyFont="1" applyBorder="1" applyAlignment="1" applyProtection="1">
      <alignment horizontal="right"/>
    </xf>
    <xf numFmtId="164" fontId="1090" fillId="0" borderId="1118" xfId="0" applyNumberFormat="1" applyFont="1" applyBorder="1" applyAlignment="1" applyProtection="1">
      <alignment horizontal="right"/>
    </xf>
    <xf numFmtId="164" fontId="1091" fillId="0" borderId="1119" xfId="0" applyNumberFormat="1" applyFont="1" applyBorder="1" applyAlignment="1" applyProtection="1">
      <alignment horizontal="right"/>
    </xf>
    <xf numFmtId="164" fontId="1092" fillId="0" borderId="1120" xfId="0" applyNumberFormat="1" applyFont="1" applyBorder="1" applyAlignment="1" applyProtection="1">
      <alignment horizontal="right"/>
    </xf>
    <xf numFmtId="164" fontId="1093" fillId="0" borderId="1121" xfId="0" applyNumberFormat="1" applyFont="1" applyBorder="1" applyAlignment="1" applyProtection="1">
      <alignment horizontal="right"/>
    </xf>
    <xf numFmtId="164" fontId="1094" fillId="0" borderId="1122" xfId="0" applyNumberFormat="1" applyFont="1" applyBorder="1" applyAlignment="1" applyProtection="1">
      <alignment horizontal="right"/>
    </xf>
    <xf numFmtId="0" fontId="1095" fillId="0" borderId="1123" xfId="0" applyNumberFormat="1" applyFont="1" applyBorder="1" applyAlignment="1" applyProtection="1"/>
    <xf numFmtId="0" fontId="1096" fillId="0" borderId="1124" xfId="0" applyNumberFormat="1" applyFont="1" applyBorder="1" applyAlignment="1" applyProtection="1"/>
    <xf numFmtId="0" fontId="1097" fillId="0" borderId="1125" xfId="0" applyNumberFormat="1" applyFont="1" applyBorder="1" applyAlignment="1" applyProtection="1">
      <alignment horizontal="right" wrapText="1"/>
    </xf>
    <xf numFmtId="0" fontId="1098" fillId="0" borderId="1126" xfId="0" applyNumberFormat="1" applyFont="1" applyBorder="1" applyAlignment="1" applyProtection="1">
      <alignment horizontal="right" wrapText="1"/>
    </xf>
    <xf numFmtId="0" fontId="1099" fillId="0" borderId="1127" xfId="0" applyNumberFormat="1" applyFont="1" applyBorder="1" applyAlignment="1" applyProtection="1">
      <alignment horizontal="right" wrapText="1"/>
    </xf>
    <xf numFmtId="0" fontId="1100" fillId="0" borderId="1128" xfId="0" applyNumberFormat="1" applyFont="1" applyBorder="1" applyAlignment="1" applyProtection="1">
      <alignment horizontal="right" wrapText="1"/>
    </xf>
    <xf numFmtId="0" fontId="1101" fillId="0" borderId="1129" xfId="0" applyNumberFormat="1" applyFont="1" applyBorder="1" applyAlignment="1" applyProtection="1">
      <alignment horizontal="right" wrapText="1"/>
    </xf>
    <xf numFmtId="0" fontId="1102" fillId="0" borderId="1130" xfId="0" applyNumberFormat="1" applyFont="1" applyBorder="1" applyAlignment="1" applyProtection="1">
      <alignment horizontal="right" wrapText="1"/>
    </xf>
    <xf numFmtId="0" fontId="0" fillId="0" borderId="1131" xfId="0" applyBorder="1"/>
    <xf numFmtId="0" fontId="0" fillId="0" borderId="1132" xfId="0" applyBorder="1"/>
    <xf numFmtId="0" fontId="1103" fillId="0" borderId="1133" xfId="0" applyNumberFormat="1" applyFont="1" applyBorder="1" applyAlignment="1" applyProtection="1"/>
    <xf numFmtId="0" fontId="1104" fillId="0" borderId="1134" xfId="0" applyNumberFormat="1" applyFont="1" applyBorder="1" applyAlignment="1" applyProtection="1"/>
    <xf numFmtId="0" fontId="1105" fillId="0" borderId="1135" xfId="0" applyNumberFormat="1" applyFont="1" applyBorder="1" applyAlignment="1" applyProtection="1">
      <alignment horizontal="right"/>
    </xf>
    <xf numFmtId="0" fontId="1112" fillId="0" borderId="1142" xfId="0" applyNumberFormat="1" applyFont="1" applyBorder="1" applyAlignment="1" applyProtection="1"/>
    <xf numFmtId="0" fontId="1113" fillId="0" borderId="1143" xfId="0" applyNumberFormat="1" applyFont="1" applyBorder="1" applyAlignment="1" applyProtection="1">
      <alignment horizontal="left"/>
    </xf>
    <xf numFmtId="0" fontId="1114" fillId="0" borderId="1144" xfId="0" applyNumberFormat="1" applyFont="1" applyBorder="1" applyAlignment="1" applyProtection="1"/>
    <xf numFmtId="0" fontId="1115" fillId="0" borderId="1145" xfId="0" applyNumberFormat="1" applyFont="1" applyBorder="1" applyAlignment="1" applyProtection="1"/>
    <xf numFmtId="0" fontId="1116" fillId="0" borderId="1146" xfId="0" applyNumberFormat="1" applyFont="1" applyBorder="1" applyAlignment="1" applyProtection="1"/>
    <xf numFmtId="0" fontId="1117" fillId="0" borderId="1147" xfId="0" applyNumberFormat="1" applyFont="1" applyBorder="1" applyAlignment="1" applyProtection="1"/>
    <xf numFmtId="0" fontId="1118" fillId="0" borderId="1148" xfId="0" applyNumberFormat="1" applyFont="1" applyBorder="1" applyAlignment="1" applyProtection="1"/>
    <xf numFmtId="0" fontId="1119" fillId="0" borderId="1149" xfId="0" applyNumberFormat="1" applyFont="1" applyBorder="1" applyAlignment="1" applyProtection="1"/>
    <xf numFmtId="0" fontId="1120" fillId="0" borderId="1150" xfId="0" applyNumberFormat="1" applyFont="1" applyBorder="1" applyAlignment="1" applyProtection="1"/>
    <xf numFmtId="0" fontId="1121" fillId="0" borderId="1151" xfId="0" applyNumberFormat="1" applyFont="1" applyBorder="1" applyAlignment="1" applyProtection="1">
      <alignment horizontal="left"/>
    </xf>
    <xf numFmtId="3" fontId="1122" fillId="0" borderId="1152" xfId="0" applyNumberFormat="1" applyFont="1" applyBorder="1" applyAlignment="1" applyProtection="1">
      <alignment horizontal="right"/>
    </xf>
    <xf numFmtId="164" fontId="1123" fillId="0" borderId="1153" xfId="0" applyNumberFormat="1" applyFont="1" applyBorder="1" applyAlignment="1" applyProtection="1">
      <alignment horizontal="right"/>
    </xf>
    <xf numFmtId="164" fontId="1124" fillId="0" borderId="1154" xfId="0" applyNumberFormat="1" applyFont="1" applyBorder="1" applyAlignment="1" applyProtection="1">
      <alignment horizontal="right"/>
    </xf>
    <xf numFmtId="164" fontId="1125" fillId="0" borderId="1155" xfId="0" applyNumberFormat="1" applyFont="1" applyBorder="1" applyAlignment="1" applyProtection="1">
      <alignment horizontal="right"/>
    </xf>
    <xf numFmtId="164" fontId="1126" fillId="0" borderId="1156" xfId="0" applyNumberFormat="1" applyFont="1" applyBorder="1" applyAlignment="1" applyProtection="1">
      <alignment horizontal="right"/>
    </xf>
    <xf numFmtId="164" fontId="1127" fillId="0" borderId="1157" xfId="0" applyNumberFormat="1" applyFont="1" applyBorder="1" applyAlignment="1" applyProtection="1">
      <alignment horizontal="right"/>
    </xf>
    <xf numFmtId="164" fontId="1128" fillId="0" borderId="1158" xfId="0" applyNumberFormat="1" applyFont="1" applyBorder="1" applyAlignment="1" applyProtection="1">
      <alignment horizontal="right"/>
    </xf>
    <xf numFmtId="0" fontId="1129" fillId="0" borderId="1159" xfId="0" applyNumberFormat="1" applyFont="1" applyBorder="1" applyAlignment="1" applyProtection="1">
      <alignment horizontal="left"/>
    </xf>
    <xf numFmtId="3" fontId="1130" fillId="0" borderId="1160" xfId="0" applyNumberFormat="1" applyFont="1" applyBorder="1" applyAlignment="1" applyProtection="1">
      <alignment horizontal="right"/>
    </xf>
    <xf numFmtId="164" fontId="1131" fillId="0" borderId="1161" xfId="0" applyNumberFormat="1" applyFont="1" applyBorder="1" applyAlignment="1" applyProtection="1">
      <alignment horizontal="right"/>
    </xf>
    <xf numFmtId="164" fontId="1132" fillId="0" borderId="1162" xfId="0" applyNumberFormat="1" applyFont="1" applyBorder="1" applyAlignment="1" applyProtection="1">
      <alignment horizontal="right"/>
    </xf>
    <xf numFmtId="164" fontId="1133" fillId="0" borderId="1163" xfId="0" applyNumberFormat="1" applyFont="1" applyBorder="1" applyAlignment="1" applyProtection="1">
      <alignment horizontal="right"/>
    </xf>
    <xf numFmtId="164" fontId="1134" fillId="0" borderId="1164" xfId="0" applyNumberFormat="1" applyFont="1" applyBorder="1" applyAlignment="1" applyProtection="1">
      <alignment horizontal="right"/>
    </xf>
    <xf numFmtId="164" fontId="1135" fillId="0" borderId="1165" xfId="0" applyNumberFormat="1" applyFont="1" applyBorder="1" applyAlignment="1" applyProtection="1">
      <alignment horizontal="right"/>
    </xf>
    <xf numFmtId="164" fontId="1136" fillId="0" borderId="1166" xfId="0" applyNumberFormat="1" applyFont="1" applyBorder="1" applyAlignment="1" applyProtection="1">
      <alignment horizontal="right"/>
    </xf>
    <xf numFmtId="0" fontId="1137" fillId="0" borderId="1167" xfId="0" applyNumberFormat="1" applyFont="1" applyBorder="1" applyAlignment="1" applyProtection="1">
      <alignment horizontal="left"/>
    </xf>
    <xf numFmtId="3" fontId="1138" fillId="0" borderId="1168" xfId="0" applyNumberFormat="1" applyFont="1" applyBorder="1" applyAlignment="1" applyProtection="1">
      <alignment horizontal="right"/>
    </xf>
    <xf numFmtId="164" fontId="1139" fillId="0" borderId="1169" xfId="0" applyNumberFormat="1" applyFont="1" applyBorder="1" applyAlignment="1" applyProtection="1">
      <alignment horizontal="right"/>
    </xf>
    <xf numFmtId="164" fontId="1140" fillId="0" borderId="1170" xfId="0" applyNumberFormat="1" applyFont="1" applyBorder="1" applyAlignment="1" applyProtection="1">
      <alignment horizontal="right"/>
    </xf>
    <xf numFmtId="164" fontId="1141" fillId="0" borderId="1171" xfId="0" applyNumberFormat="1" applyFont="1" applyBorder="1" applyAlignment="1" applyProtection="1">
      <alignment horizontal="right"/>
    </xf>
    <xf numFmtId="164" fontId="1142" fillId="0" borderId="1172" xfId="0" applyNumberFormat="1" applyFont="1" applyBorder="1" applyAlignment="1" applyProtection="1">
      <alignment horizontal="right"/>
    </xf>
    <xf numFmtId="164" fontId="1143" fillId="0" borderId="1173" xfId="0" applyNumberFormat="1" applyFont="1" applyBorder="1" applyAlignment="1" applyProtection="1">
      <alignment horizontal="right"/>
    </xf>
    <xf numFmtId="164" fontId="1144" fillId="0" borderId="1174" xfId="0" applyNumberFormat="1" applyFont="1" applyBorder="1" applyAlignment="1" applyProtection="1">
      <alignment horizontal="right"/>
    </xf>
    <xf numFmtId="0" fontId="1145" fillId="0" borderId="1175" xfId="0" applyNumberFormat="1" applyFont="1" applyBorder="1" applyAlignment="1" applyProtection="1">
      <alignment horizontal="left"/>
    </xf>
    <xf numFmtId="3" fontId="1146" fillId="0" borderId="1176" xfId="0" applyNumberFormat="1" applyFont="1" applyBorder="1" applyAlignment="1" applyProtection="1">
      <alignment horizontal="right"/>
    </xf>
    <xf numFmtId="164" fontId="1147" fillId="0" borderId="1177" xfId="0" applyNumberFormat="1" applyFont="1" applyBorder="1" applyAlignment="1" applyProtection="1">
      <alignment horizontal="right"/>
    </xf>
    <xf numFmtId="164" fontId="1148" fillId="0" borderId="1178" xfId="0" applyNumberFormat="1" applyFont="1" applyBorder="1" applyAlignment="1" applyProtection="1">
      <alignment horizontal="right"/>
    </xf>
    <xf numFmtId="164" fontId="1149" fillId="0" borderId="1179" xfId="0" applyNumberFormat="1" applyFont="1" applyBorder="1" applyAlignment="1" applyProtection="1">
      <alignment horizontal="right"/>
    </xf>
    <xf numFmtId="164" fontId="1150" fillId="0" borderId="1180" xfId="0" applyNumberFormat="1" applyFont="1" applyBorder="1" applyAlignment="1" applyProtection="1">
      <alignment horizontal="right"/>
    </xf>
    <xf numFmtId="164" fontId="1151" fillId="0" borderId="1181" xfId="0" applyNumberFormat="1" applyFont="1" applyBorder="1" applyAlignment="1" applyProtection="1">
      <alignment horizontal="right"/>
    </xf>
    <xf numFmtId="164" fontId="1152" fillId="0" borderId="1182" xfId="0" applyNumberFormat="1" applyFont="1" applyBorder="1" applyAlignment="1" applyProtection="1">
      <alignment horizontal="right"/>
    </xf>
    <xf numFmtId="0" fontId="1153" fillId="0" borderId="1183" xfId="0" applyNumberFormat="1" applyFont="1" applyBorder="1" applyAlignment="1" applyProtection="1">
      <alignment horizontal="left"/>
    </xf>
    <xf numFmtId="3" fontId="1154" fillId="0" borderId="1184" xfId="0" applyNumberFormat="1" applyFont="1" applyBorder="1" applyAlignment="1" applyProtection="1">
      <alignment horizontal="right"/>
    </xf>
    <xf numFmtId="164" fontId="1155" fillId="0" borderId="1185" xfId="0" applyNumberFormat="1" applyFont="1" applyBorder="1" applyAlignment="1" applyProtection="1">
      <alignment horizontal="right"/>
    </xf>
    <xf numFmtId="164" fontId="1156" fillId="0" borderId="1186" xfId="0" applyNumberFormat="1" applyFont="1" applyBorder="1" applyAlignment="1" applyProtection="1">
      <alignment horizontal="right"/>
    </xf>
    <xf numFmtId="164" fontId="1157" fillId="0" borderId="1187" xfId="0" applyNumberFormat="1" applyFont="1" applyBorder="1" applyAlignment="1" applyProtection="1">
      <alignment horizontal="right"/>
    </xf>
    <xf numFmtId="164" fontId="1158" fillId="0" borderId="1188" xfId="0" applyNumberFormat="1" applyFont="1" applyBorder="1" applyAlignment="1" applyProtection="1">
      <alignment horizontal="right"/>
    </xf>
    <xf numFmtId="164" fontId="1159" fillId="0" borderId="1189" xfId="0" applyNumberFormat="1" applyFont="1" applyBorder="1" applyAlignment="1" applyProtection="1">
      <alignment horizontal="right"/>
    </xf>
    <xf numFmtId="164" fontId="1160" fillId="0" borderId="1190" xfId="0" applyNumberFormat="1" applyFont="1" applyBorder="1" applyAlignment="1" applyProtection="1">
      <alignment horizontal="right"/>
    </xf>
    <xf numFmtId="0" fontId="1161" fillId="0" borderId="1191" xfId="0" applyNumberFormat="1" applyFont="1" applyBorder="1" applyAlignment="1" applyProtection="1"/>
    <xf numFmtId="0" fontId="1162" fillId="0" borderId="1192" xfId="0" applyNumberFormat="1" applyFont="1" applyBorder="1" applyAlignment="1" applyProtection="1"/>
    <xf numFmtId="0" fontId="1163" fillId="0" borderId="1193" xfId="0" applyNumberFormat="1" applyFont="1" applyBorder="1" applyAlignment="1" applyProtection="1">
      <alignment horizontal="right" wrapText="1"/>
    </xf>
    <xf numFmtId="0" fontId="1164" fillId="0" borderId="1194" xfId="0" applyNumberFormat="1" applyFont="1" applyBorder="1" applyAlignment="1" applyProtection="1">
      <alignment horizontal="right" wrapText="1"/>
    </xf>
    <xf numFmtId="0" fontId="1165" fillId="0" borderId="1195" xfId="0" applyNumberFormat="1" applyFont="1" applyBorder="1" applyAlignment="1" applyProtection="1">
      <alignment horizontal="right" wrapText="1"/>
    </xf>
    <xf numFmtId="0" fontId="1166" fillId="0" borderId="1196" xfId="0" applyNumberFormat="1" applyFont="1" applyBorder="1" applyAlignment="1" applyProtection="1">
      <alignment horizontal="right" wrapText="1"/>
    </xf>
    <xf numFmtId="0" fontId="1167" fillId="0" borderId="1197" xfId="0" applyNumberFormat="1" applyFont="1" applyBorder="1" applyAlignment="1" applyProtection="1">
      <alignment horizontal="right" wrapText="1"/>
    </xf>
    <xf numFmtId="0" fontId="1168" fillId="0" borderId="1198" xfId="0" applyNumberFormat="1" applyFont="1" applyBorder="1" applyAlignment="1" applyProtection="1">
      <alignment horizontal="right" wrapText="1"/>
    </xf>
    <xf numFmtId="0" fontId="0" fillId="0" borderId="1199" xfId="0" applyBorder="1"/>
    <xf numFmtId="0" fontId="0" fillId="0" borderId="1200" xfId="0" applyBorder="1"/>
    <xf numFmtId="0" fontId="1169" fillId="0" borderId="1201" xfId="0" applyNumberFormat="1" applyFont="1" applyBorder="1" applyAlignment="1" applyProtection="1"/>
    <xf numFmtId="0" fontId="1170" fillId="0" borderId="1202" xfId="0" applyNumberFormat="1" applyFont="1" applyBorder="1" applyAlignment="1" applyProtection="1"/>
    <xf numFmtId="0" fontId="1171" fillId="0" borderId="1203" xfId="0" applyNumberFormat="1" applyFont="1" applyBorder="1" applyAlignment="1" applyProtection="1">
      <alignment horizontal="right"/>
    </xf>
    <xf numFmtId="0" fontId="1178" fillId="0" borderId="1210" xfId="0" applyNumberFormat="1" applyFont="1" applyBorder="1" applyAlignment="1" applyProtection="1"/>
    <xf numFmtId="0" fontId="1179" fillId="0" borderId="1211" xfId="0" applyNumberFormat="1" applyFont="1" applyBorder="1" applyAlignment="1" applyProtection="1">
      <alignment horizontal="left"/>
    </xf>
    <xf numFmtId="0" fontId="1180" fillId="0" borderId="1212" xfId="0" applyNumberFormat="1" applyFont="1" applyBorder="1" applyAlignment="1" applyProtection="1"/>
    <xf numFmtId="0" fontId="1181" fillId="0" borderId="1213" xfId="0" applyNumberFormat="1" applyFont="1" applyBorder="1" applyAlignment="1" applyProtection="1"/>
    <xf numFmtId="0" fontId="1182" fillId="0" borderId="1214" xfId="0" applyNumberFormat="1" applyFont="1" applyBorder="1" applyAlignment="1" applyProtection="1"/>
    <xf numFmtId="0" fontId="1183" fillId="0" borderId="1215" xfId="0" applyNumberFormat="1" applyFont="1" applyBorder="1" applyAlignment="1" applyProtection="1"/>
    <xf numFmtId="0" fontId="1184" fillId="0" borderId="1216" xfId="0" applyNumberFormat="1" applyFont="1" applyBorder="1" applyAlignment="1" applyProtection="1"/>
    <xf numFmtId="0" fontId="1185" fillId="0" borderId="1217" xfId="0" applyNumberFormat="1" applyFont="1" applyBorder="1" applyAlignment="1" applyProtection="1"/>
    <xf numFmtId="0" fontId="1186" fillId="0" borderId="1218" xfId="0" applyNumberFormat="1" applyFont="1" applyBorder="1" applyAlignment="1" applyProtection="1"/>
    <xf numFmtId="0" fontId="1187" fillId="0" borderId="1219" xfId="0" applyNumberFormat="1" applyFont="1" applyBorder="1" applyAlignment="1" applyProtection="1">
      <alignment horizontal="left"/>
    </xf>
    <xf numFmtId="3" fontId="1188" fillId="0" borderId="1220" xfId="0" applyNumberFormat="1" applyFont="1" applyBorder="1" applyAlignment="1" applyProtection="1">
      <alignment horizontal="right"/>
    </xf>
    <xf numFmtId="164" fontId="1189" fillId="0" borderId="1221" xfId="0" applyNumberFormat="1" applyFont="1" applyBorder="1" applyAlignment="1" applyProtection="1">
      <alignment horizontal="right"/>
    </xf>
    <xf numFmtId="164" fontId="1190" fillId="0" borderId="1222" xfId="0" applyNumberFormat="1" applyFont="1" applyBorder="1" applyAlignment="1" applyProtection="1">
      <alignment horizontal="right"/>
    </xf>
    <xf numFmtId="164" fontId="1191" fillId="0" borderId="1223" xfId="0" applyNumberFormat="1" applyFont="1" applyBorder="1" applyAlignment="1" applyProtection="1">
      <alignment horizontal="right"/>
    </xf>
    <xf numFmtId="164" fontId="1192" fillId="0" borderId="1224" xfId="0" applyNumberFormat="1" applyFont="1" applyBorder="1" applyAlignment="1" applyProtection="1">
      <alignment horizontal="right"/>
    </xf>
    <xf numFmtId="164" fontId="1193" fillId="0" borderId="1225" xfId="0" applyNumberFormat="1" applyFont="1" applyBorder="1" applyAlignment="1" applyProtection="1">
      <alignment horizontal="right"/>
    </xf>
    <xf numFmtId="164" fontId="1194" fillId="0" borderId="1226" xfId="0" applyNumberFormat="1" applyFont="1" applyBorder="1" applyAlignment="1" applyProtection="1">
      <alignment horizontal="right"/>
    </xf>
    <xf numFmtId="0" fontId="1195" fillId="0" borderId="1227" xfId="0" applyNumberFormat="1" applyFont="1" applyBorder="1" applyAlignment="1" applyProtection="1">
      <alignment horizontal="left"/>
    </xf>
    <xf numFmtId="3" fontId="1196" fillId="0" borderId="1228" xfId="0" applyNumberFormat="1" applyFont="1" applyBorder="1" applyAlignment="1" applyProtection="1">
      <alignment horizontal="right"/>
    </xf>
    <xf numFmtId="164" fontId="1197" fillId="0" borderId="1229" xfId="0" applyNumberFormat="1" applyFont="1" applyBorder="1" applyAlignment="1" applyProtection="1">
      <alignment horizontal="right"/>
    </xf>
    <xf numFmtId="164" fontId="1198" fillId="0" borderId="1230" xfId="0" applyNumberFormat="1" applyFont="1" applyBorder="1" applyAlignment="1" applyProtection="1">
      <alignment horizontal="right"/>
    </xf>
    <xf numFmtId="164" fontId="1199" fillId="0" borderId="1231" xfId="0" applyNumberFormat="1" applyFont="1" applyBorder="1" applyAlignment="1" applyProtection="1">
      <alignment horizontal="right"/>
    </xf>
    <xf numFmtId="164" fontId="1200" fillId="0" borderId="1232" xfId="0" applyNumberFormat="1" applyFont="1" applyBorder="1" applyAlignment="1" applyProtection="1">
      <alignment horizontal="right"/>
    </xf>
    <xf numFmtId="164" fontId="1201" fillId="0" borderId="1233" xfId="0" applyNumberFormat="1" applyFont="1" applyBorder="1" applyAlignment="1" applyProtection="1">
      <alignment horizontal="right"/>
    </xf>
    <xf numFmtId="164" fontId="1202" fillId="0" borderId="1234" xfId="0" applyNumberFormat="1" applyFont="1" applyBorder="1" applyAlignment="1" applyProtection="1">
      <alignment horizontal="right"/>
    </xf>
    <xf numFmtId="0" fontId="1203" fillId="0" borderId="1235" xfId="0" applyNumberFormat="1" applyFont="1" applyBorder="1" applyAlignment="1" applyProtection="1">
      <alignment horizontal="left"/>
    </xf>
    <xf numFmtId="3" fontId="1204" fillId="0" borderId="1236" xfId="0" applyNumberFormat="1" applyFont="1" applyBorder="1" applyAlignment="1" applyProtection="1">
      <alignment horizontal="right"/>
    </xf>
    <xf numFmtId="164" fontId="1205" fillId="0" borderId="1237" xfId="0" applyNumberFormat="1" applyFont="1" applyBorder="1" applyAlignment="1" applyProtection="1">
      <alignment horizontal="right"/>
    </xf>
    <xf numFmtId="164" fontId="1206" fillId="0" borderId="1238" xfId="0" applyNumberFormat="1" applyFont="1" applyBorder="1" applyAlignment="1" applyProtection="1">
      <alignment horizontal="right"/>
    </xf>
    <xf numFmtId="164" fontId="1207" fillId="0" borderId="1239" xfId="0" applyNumberFormat="1" applyFont="1" applyBorder="1" applyAlignment="1" applyProtection="1">
      <alignment horizontal="right"/>
    </xf>
    <xf numFmtId="164" fontId="1208" fillId="0" borderId="1240" xfId="0" applyNumberFormat="1" applyFont="1" applyBorder="1" applyAlignment="1" applyProtection="1">
      <alignment horizontal="right"/>
    </xf>
    <xf numFmtId="164" fontId="1209" fillId="0" borderId="1241" xfId="0" applyNumberFormat="1" applyFont="1" applyBorder="1" applyAlignment="1" applyProtection="1">
      <alignment horizontal="right"/>
    </xf>
    <xf numFmtId="164" fontId="1210" fillId="0" borderId="1242" xfId="0" applyNumberFormat="1" applyFont="1" applyBorder="1" applyAlignment="1" applyProtection="1">
      <alignment horizontal="right"/>
    </xf>
    <xf numFmtId="0" fontId="1211" fillId="0" borderId="1243" xfId="0" applyNumberFormat="1" applyFont="1" applyBorder="1" applyAlignment="1" applyProtection="1">
      <alignment horizontal="left"/>
    </xf>
    <xf numFmtId="3" fontId="1212" fillId="0" borderId="1244" xfId="0" applyNumberFormat="1" applyFont="1" applyBorder="1" applyAlignment="1" applyProtection="1">
      <alignment horizontal="right"/>
    </xf>
    <xf numFmtId="164" fontId="1213" fillId="0" borderId="1245" xfId="0" applyNumberFormat="1" applyFont="1" applyBorder="1" applyAlignment="1" applyProtection="1">
      <alignment horizontal="right"/>
    </xf>
    <xf numFmtId="164" fontId="1214" fillId="0" borderId="1246" xfId="0" applyNumberFormat="1" applyFont="1" applyBorder="1" applyAlignment="1" applyProtection="1">
      <alignment horizontal="right"/>
    </xf>
    <xf numFmtId="164" fontId="1215" fillId="0" borderId="1247" xfId="0" applyNumberFormat="1" applyFont="1" applyBorder="1" applyAlignment="1" applyProtection="1">
      <alignment horizontal="right"/>
    </xf>
    <xf numFmtId="164" fontId="1216" fillId="0" borderId="1248" xfId="0" applyNumberFormat="1" applyFont="1" applyBorder="1" applyAlignment="1" applyProtection="1">
      <alignment horizontal="right"/>
    </xf>
    <xf numFmtId="164" fontId="1217" fillId="0" borderId="1249" xfId="0" applyNumberFormat="1" applyFont="1" applyBorder="1" applyAlignment="1" applyProtection="1">
      <alignment horizontal="right"/>
    </xf>
    <xf numFmtId="164" fontId="1218" fillId="0" borderId="1250" xfId="0" applyNumberFormat="1" applyFont="1" applyBorder="1" applyAlignment="1" applyProtection="1">
      <alignment horizontal="right"/>
    </xf>
    <xf numFmtId="0" fontId="1219" fillId="0" borderId="1251" xfId="0" applyNumberFormat="1" applyFont="1" applyBorder="1" applyAlignment="1" applyProtection="1">
      <alignment horizontal="left"/>
    </xf>
    <xf numFmtId="3" fontId="1220" fillId="0" borderId="1252" xfId="0" applyNumberFormat="1" applyFont="1" applyBorder="1" applyAlignment="1" applyProtection="1">
      <alignment horizontal="right"/>
    </xf>
    <xf numFmtId="164" fontId="1221" fillId="0" borderId="1253" xfId="0" applyNumberFormat="1" applyFont="1" applyBorder="1" applyAlignment="1" applyProtection="1">
      <alignment horizontal="right"/>
    </xf>
    <xf numFmtId="164" fontId="1222" fillId="0" borderId="1254" xfId="0" applyNumberFormat="1" applyFont="1" applyBorder="1" applyAlignment="1" applyProtection="1">
      <alignment horizontal="right"/>
    </xf>
    <xf numFmtId="164" fontId="1223" fillId="0" borderId="1255" xfId="0" applyNumberFormat="1" applyFont="1" applyBorder="1" applyAlignment="1" applyProtection="1">
      <alignment horizontal="right"/>
    </xf>
    <xf numFmtId="164" fontId="1224" fillId="0" borderId="1256" xfId="0" applyNumberFormat="1" applyFont="1" applyBorder="1" applyAlignment="1" applyProtection="1">
      <alignment horizontal="right"/>
    </xf>
    <xf numFmtId="164" fontId="1225" fillId="0" borderId="1257" xfId="0" applyNumberFormat="1" applyFont="1" applyBorder="1" applyAlignment="1" applyProtection="1">
      <alignment horizontal="right"/>
    </xf>
    <xf numFmtId="164" fontId="1226" fillId="0" borderId="1258" xfId="0" applyNumberFormat="1" applyFont="1" applyBorder="1" applyAlignment="1" applyProtection="1">
      <alignment horizontal="right"/>
    </xf>
    <xf numFmtId="0" fontId="1227" fillId="0" borderId="1259" xfId="0" applyNumberFormat="1" applyFont="1" applyBorder="1" applyAlignment="1" applyProtection="1"/>
    <xf numFmtId="0" fontId="1228" fillId="0" borderId="1260" xfId="0" applyNumberFormat="1" applyFont="1" applyBorder="1" applyAlignment="1" applyProtection="1"/>
    <xf numFmtId="0" fontId="1229" fillId="0" borderId="1261" xfId="0" applyNumberFormat="1" applyFont="1" applyBorder="1" applyAlignment="1" applyProtection="1">
      <alignment horizontal="right" wrapText="1"/>
    </xf>
    <xf numFmtId="0" fontId="1230" fillId="0" borderId="1262" xfId="0" applyNumberFormat="1" applyFont="1" applyBorder="1" applyAlignment="1" applyProtection="1">
      <alignment horizontal="right" wrapText="1"/>
    </xf>
    <xf numFmtId="0" fontId="1231" fillId="0" borderId="1263" xfId="0" applyNumberFormat="1" applyFont="1" applyBorder="1" applyAlignment="1" applyProtection="1">
      <alignment horizontal="right" wrapText="1"/>
    </xf>
    <xf numFmtId="0" fontId="1232" fillId="0" borderId="1264" xfId="0" applyNumberFormat="1" applyFont="1" applyBorder="1" applyAlignment="1" applyProtection="1">
      <alignment horizontal="right" wrapText="1"/>
    </xf>
    <xf numFmtId="0" fontId="1233" fillId="0" borderId="1265" xfId="0" applyNumberFormat="1" applyFont="1" applyBorder="1" applyAlignment="1" applyProtection="1">
      <alignment horizontal="right" wrapText="1"/>
    </xf>
    <xf numFmtId="0" fontId="1234" fillId="0" borderId="1266" xfId="0" applyNumberFormat="1" applyFont="1" applyBorder="1" applyAlignment="1" applyProtection="1">
      <alignment horizontal="right" wrapText="1"/>
    </xf>
    <xf numFmtId="0" fontId="0" fillId="0" borderId="1267" xfId="0" applyBorder="1"/>
    <xf numFmtId="0" fontId="0" fillId="0" borderId="1268" xfId="0" applyBorder="1"/>
    <xf numFmtId="0" fontId="1235" fillId="0" borderId="1269" xfId="0" applyNumberFormat="1" applyFont="1" applyBorder="1" applyAlignment="1" applyProtection="1"/>
    <xf numFmtId="0" fontId="1236" fillId="0" borderId="1270" xfId="0" applyNumberFormat="1" applyFont="1" applyBorder="1" applyAlignment="1" applyProtection="1"/>
    <xf numFmtId="0" fontId="1237" fillId="0" borderId="1271" xfId="0" applyNumberFormat="1" applyFont="1" applyBorder="1" applyAlignment="1" applyProtection="1">
      <alignment horizontal="right"/>
    </xf>
    <xf numFmtId="0" fontId="1244" fillId="0" borderId="1278" xfId="0" applyNumberFormat="1" applyFont="1" applyBorder="1" applyAlignment="1" applyProtection="1"/>
    <xf numFmtId="0" fontId="1245" fillId="0" borderId="1279" xfId="0" applyNumberFormat="1" applyFont="1" applyBorder="1" applyAlignment="1" applyProtection="1">
      <alignment horizontal="left"/>
    </xf>
    <xf numFmtId="0" fontId="1246" fillId="0" borderId="1280" xfId="0" applyNumberFormat="1" applyFont="1" applyBorder="1" applyAlignment="1" applyProtection="1"/>
    <xf numFmtId="0" fontId="1247" fillId="0" borderId="1281" xfId="0" applyNumberFormat="1" applyFont="1" applyBorder="1" applyAlignment="1" applyProtection="1"/>
    <xf numFmtId="0" fontId="1248" fillId="0" borderId="1282" xfId="0" applyNumberFormat="1" applyFont="1" applyBorder="1" applyAlignment="1" applyProtection="1"/>
    <xf numFmtId="0" fontId="1249" fillId="0" borderId="1283" xfId="0" applyNumberFormat="1" applyFont="1" applyBorder="1" applyAlignment="1" applyProtection="1"/>
    <xf numFmtId="0" fontId="1250" fillId="0" borderId="1284" xfId="0" applyNumberFormat="1" applyFont="1" applyBorder="1" applyAlignment="1" applyProtection="1"/>
    <xf numFmtId="0" fontId="1251" fillId="0" borderId="1285" xfId="0" applyNumberFormat="1" applyFont="1" applyBorder="1" applyAlignment="1" applyProtection="1"/>
    <xf numFmtId="0" fontId="1252" fillId="0" borderId="1286" xfId="0" applyNumberFormat="1" applyFont="1" applyBorder="1" applyAlignment="1" applyProtection="1"/>
    <xf numFmtId="0" fontId="1253" fillId="0" borderId="1287" xfId="0" applyNumberFormat="1" applyFont="1" applyBorder="1" applyAlignment="1" applyProtection="1">
      <alignment horizontal="left"/>
    </xf>
    <xf numFmtId="3" fontId="1254" fillId="0" borderId="1288" xfId="0" applyNumberFormat="1" applyFont="1" applyBorder="1" applyAlignment="1" applyProtection="1">
      <alignment horizontal="right"/>
    </xf>
    <xf numFmtId="164" fontId="1255" fillId="0" borderId="1289" xfId="0" applyNumberFormat="1" applyFont="1" applyBorder="1" applyAlignment="1" applyProtection="1">
      <alignment horizontal="right"/>
    </xf>
    <xf numFmtId="164" fontId="1256" fillId="0" borderId="1290" xfId="0" applyNumberFormat="1" applyFont="1" applyBorder="1" applyAlignment="1" applyProtection="1">
      <alignment horizontal="right"/>
    </xf>
    <xf numFmtId="164" fontId="1257" fillId="0" borderId="1291" xfId="0" applyNumberFormat="1" applyFont="1" applyBorder="1" applyAlignment="1" applyProtection="1">
      <alignment horizontal="right"/>
    </xf>
    <xf numFmtId="164" fontId="1258" fillId="0" borderId="1292" xfId="0" applyNumberFormat="1" applyFont="1" applyBorder="1" applyAlignment="1" applyProtection="1">
      <alignment horizontal="right"/>
    </xf>
    <xf numFmtId="164" fontId="1259" fillId="0" borderId="1293" xfId="0" applyNumberFormat="1" applyFont="1" applyBorder="1" applyAlignment="1" applyProtection="1">
      <alignment horizontal="right"/>
    </xf>
    <xf numFmtId="164" fontId="1260" fillId="0" borderId="1294" xfId="0" applyNumberFormat="1" applyFont="1" applyBorder="1" applyAlignment="1" applyProtection="1">
      <alignment horizontal="right"/>
    </xf>
    <xf numFmtId="0" fontId="1261" fillId="0" borderId="1295" xfId="0" applyNumberFormat="1" applyFont="1" applyBorder="1" applyAlignment="1" applyProtection="1">
      <alignment horizontal="left"/>
    </xf>
    <xf numFmtId="3" fontId="1262" fillId="0" borderId="1296" xfId="0" applyNumberFormat="1" applyFont="1" applyBorder="1" applyAlignment="1" applyProtection="1">
      <alignment horizontal="right"/>
    </xf>
    <xf numFmtId="164" fontId="1263" fillId="0" borderId="1297" xfId="0" applyNumberFormat="1" applyFont="1" applyBorder="1" applyAlignment="1" applyProtection="1">
      <alignment horizontal="right"/>
    </xf>
    <xf numFmtId="164" fontId="1264" fillId="0" borderId="1298" xfId="0" applyNumberFormat="1" applyFont="1" applyBorder="1" applyAlignment="1" applyProtection="1">
      <alignment horizontal="right"/>
    </xf>
    <xf numFmtId="164" fontId="1265" fillId="0" borderId="1299" xfId="0" applyNumberFormat="1" applyFont="1" applyBorder="1" applyAlignment="1" applyProtection="1">
      <alignment horizontal="right"/>
    </xf>
    <xf numFmtId="164" fontId="1266" fillId="0" borderId="1300" xfId="0" applyNumberFormat="1" applyFont="1" applyBorder="1" applyAlignment="1" applyProtection="1">
      <alignment horizontal="right"/>
    </xf>
    <xf numFmtId="164" fontId="1267" fillId="0" borderId="1301" xfId="0" applyNumberFormat="1" applyFont="1" applyBorder="1" applyAlignment="1" applyProtection="1">
      <alignment horizontal="right"/>
    </xf>
    <xf numFmtId="164" fontId="1268" fillId="0" borderId="1302" xfId="0" applyNumberFormat="1" applyFont="1" applyBorder="1" applyAlignment="1" applyProtection="1">
      <alignment horizontal="right"/>
    </xf>
    <xf numFmtId="0" fontId="1269" fillId="0" borderId="1303" xfId="0" applyNumberFormat="1" applyFont="1" applyBorder="1" applyAlignment="1" applyProtection="1">
      <alignment horizontal="left"/>
    </xf>
    <xf numFmtId="3" fontId="1270" fillId="0" borderId="1304" xfId="0" applyNumberFormat="1" applyFont="1" applyBorder="1" applyAlignment="1" applyProtection="1">
      <alignment horizontal="right"/>
    </xf>
    <xf numFmtId="164" fontId="1271" fillId="0" borderId="1305" xfId="0" applyNumberFormat="1" applyFont="1" applyBorder="1" applyAlignment="1" applyProtection="1">
      <alignment horizontal="right"/>
    </xf>
    <xf numFmtId="164" fontId="1272" fillId="0" borderId="1306" xfId="0" applyNumberFormat="1" applyFont="1" applyBorder="1" applyAlignment="1" applyProtection="1">
      <alignment horizontal="right"/>
    </xf>
    <xf numFmtId="164" fontId="1273" fillId="0" borderId="1307" xfId="0" applyNumberFormat="1" applyFont="1" applyBorder="1" applyAlignment="1" applyProtection="1">
      <alignment horizontal="right"/>
    </xf>
    <xf numFmtId="164" fontId="1274" fillId="0" borderId="1308" xfId="0" applyNumberFormat="1" applyFont="1" applyBorder="1" applyAlignment="1" applyProtection="1">
      <alignment horizontal="right"/>
    </xf>
    <xf numFmtId="164" fontId="1275" fillId="0" borderId="1309" xfId="0" applyNumberFormat="1" applyFont="1" applyBorder="1" applyAlignment="1" applyProtection="1">
      <alignment horizontal="right"/>
    </xf>
    <xf numFmtId="164" fontId="1276" fillId="0" borderId="1310" xfId="0" applyNumberFormat="1" applyFont="1" applyBorder="1" applyAlignment="1" applyProtection="1">
      <alignment horizontal="right"/>
    </xf>
    <xf numFmtId="0" fontId="1277" fillId="0" borderId="1311" xfId="0" applyNumberFormat="1" applyFont="1" applyBorder="1" applyAlignment="1" applyProtection="1">
      <alignment horizontal="left"/>
    </xf>
    <xf numFmtId="3" fontId="1278" fillId="0" borderId="1312" xfId="0" applyNumberFormat="1" applyFont="1" applyBorder="1" applyAlignment="1" applyProtection="1">
      <alignment horizontal="right"/>
    </xf>
    <xf numFmtId="164" fontId="1279" fillId="0" borderId="1313" xfId="0" applyNumberFormat="1" applyFont="1" applyBorder="1" applyAlignment="1" applyProtection="1">
      <alignment horizontal="right"/>
    </xf>
    <xf numFmtId="164" fontId="1280" fillId="0" borderId="1314" xfId="0" applyNumberFormat="1" applyFont="1" applyBorder="1" applyAlignment="1" applyProtection="1">
      <alignment horizontal="right"/>
    </xf>
    <xf numFmtId="164" fontId="1281" fillId="0" borderId="1315" xfId="0" applyNumberFormat="1" applyFont="1" applyBorder="1" applyAlignment="1" applyProtection="1">
      <alignment horizontal="right"/>
    </xf>
    <xf numFmtId="164" fontId="1282" fillId="0" borderId="1316" xfId="0" applyNumberFormat="1" applyFont="1" applyBorder="1" applyAlignment="1" applyProtection="1">
      <alignment horizontal="right"/>
    </xf>
    <xf numFmtId="164" fontId="1283" fillId="0" borderId="1317" xfId="0" applyNumberFormat="1" applyFont="1" applyBorder="1" applyAlignment="1" applyProtection="1">
      <alignment horizontal="right"/>
    </xf>
    <xf numFmtId="164" fontId="1284" fillId="0" borderId="1318" xfId="0" applyNumberFormat="1" applyFont="1" applyBorder="1" applyAlignment="1" applyProtection="1">
      <alignment horizontal="right"/>
    </xf>
    <xf numFmtId="0" fontId="1285" fillId="0" borderId="1319" xfId="0" applyNumberFormat="1" applyFont="1" applyBorder="1" applyAlignment="1" applyProtection="1">
      <alignment horizontal="left"/>
    </xf>
    <xf numFmtId="3" fontId="1286" fillId="0" borderId="1320" xfId="0" applyNumberFormat="1" applyFont="1" applyBorder="1" applyAlignment="1" applyProtection="1">
      <alignment horizontal="right"/>
    </xf>
    <xf numFmtId="164" fontId="1287" fillId="0" borderId="1321" xfId="0" applyNumberFormat="1" applyFont="1" applyBorder="1" applyAlignment="1" applyProtection="1">
      <alignment horizontal="right"/>
    </xf>
    <xf numFmtId="164" fontId="1288" fillId="0" borderId="1322" xfId="0" applyNumberFormat="1" applyFont="1" applyBorder="1" applyAlignment="1" applyProtection="1">
      <alignment horizontal="right"/>
    </xf>
    <xf numFmtId="164" fontId="1289" fillId="0" borderId="1323" xfId="0" applyNumberFormat="1" applyFont="1" applyBorder="1" applyAlignment="1" applyProtection="1">
      <alignment horizontal="right"/>
    </xf>
    <xf numFmtId="164" fontId="1290" fillId="0" borderId="1324" xfId="0" applyNumberFormat="1" applyFont="1" applyBorder="1" applyAlignment="1" applyProtection="1">
      <alignment horizontal="right"/>
    </xf>
    <xf numFmtId="164" fontId="1291" fillId="0" borderId="1325" xfId="0" applyNumberFormat="1" applyFont="1" applyBorder="1" applyAlignment="1" applyProtection="1">
      <alignment horizontal="right"/>
    </xf>
    <xf numFmtId="164" fontId="1292" fillId="0" borderId="1326" xfId="0" applyNumberFormat="1" applyFont="1" applyBorder="1" applyAlignment="1" applyProtection="1">
      <alignment horizontal="right"/>
    </xf>
    <xf numFmtId="0" fontId="1293" fillId="0" borderId="1327" xfId="0" applyNumberFormat="1" applyFont="1" applyBorder="1" applyAlignment="1" applyProtection="1"/>
    <xf numFmtId="0" fontId="1294" fillId="0" borderId="1328" xfId="0" applyNumberFormat="1" applyFont="1" applyBorder="1" applyAlignment="1" applyProtection="1"/>
    <xf numFmtId="0" fontId="1295" fillId="0" borderId="1329" xfId="0" applyNumberFormat="1" applyFont="1" applyBorder="1" applyAlignment="1" applyProtection="1">
      <alignment horizontal="right" wrapText="1"/>
    </xf>
    <xf numFmtId="0" fontId="1296" fillId="0" borderId="1330" xfId="0" applyNumberFormat="1" applyFont="1" applyBorder="1" applyAlignment="1" applyProtection="1">
      <alignment horizontal="right" wrapText="1"/>
    </xf>
    <xf numFmtId="0" fontId="1297" fillId="0" borderId="1331" xfId="0" applyNumberFormat="1" applyFont="1" applyBorder="1" applyAlignment="1" applyProtection="1">
      <alignment horizontal="right" wrapText="1"/>
    </xf>
    <xf numFmtId="0" fontId="1298" fillId="0" borderId="1332" xfId="0" applyNumberFormat="1" applyFont="1" applyBorder="1" applyAlignment="1" applyProtection="1">
      <alignment horizontal="right" wrapText="1"/>
    </xf>
    <xf numFmtId="0" fontId="1299" fillId="0" borderId="1333" xfId="0" applyNumberFormat="1" applyFont="1" applyBorder="1" applyAlignment="1" applyProtection="1">
      <alignment horizontal="right" wrapText="1"/>
    </xf>
    <xf numFmtId="0" fontId="1300" fillId="0" borderId="1334" xfId="0" applyNumberFormat="1" applyFont="1" applyBorder="1" applyAlignment="1" applyProtection="1">
      <alignment horizontal="right" wrapText="1"/>
    </xf>
    <xf numFmtId="0" fontId="0" fillId="0" borderId="1335" xfId="0" applyBorder="1"/>
    <xf numFmtId="0" fontId="0" fillId="0" borderId="1336" xfId="0" applyBorder="1"/>
    <xf numFmtId="0" fontId="1301" fillId="0" borderId="1337" xfId="0" applyNumberFormat="1" applyFont="1" applyBorder="1" applyAlignment="1" applyProtection="1"/>
    <xf numFmtId="0" fontId="1302" fillId="0" borderId="1338" xfId="0" applyNumberFormat="1" applyFont="1" applyBorder="1" applyAlignment="1" applyProtection="1"/>
    <xf numFmtId="0" fontId="1303" fillId="0" borderId="1339" xfId="0" applyNumberFormat="1" applyFont="1" applyBorder="1" applyAlignment="1" applyProtection="1">
      <alignment horizontal="right"/>
    </xf>
    <xf numFmtId="0" fontId="1310" fillId="0" borderId="1346" xfId="0" applyNumberFormat="1" applyFont="1" applyBorder="1" applyAlignment="1" applyProtection="1"/>
    <xf numFmtId="0" fontId="1311" fillId="0" borderId="1347" xfId="0" applyNumberFormat="1" applyFont="1" applyBorder="1" applyAlignment="1" applyProtection="1">
      <alignment horizontal="left"/>
    </xf>
    <xf numFmtId="0" fontId="1312" fillId="0" borderId="1348" xfId="0" applyNumberFormat="1" applyFont="1" applyBorder="1" applyAlignment="1" applyProtection="1"/>
    <xf numFmtId="0" fontId="1313" fillId="0" borderId="1349" xfId="0" applyNumberFormat="1" applyFont="1" applyBorder="1" applyAlignment="1" applyProtection="1"/>
    <xf numFmtId="0" fontId="1314" fillId="0" borderId="1350" xfId="0" applyNumberFormat="1" applyFont="1" applyBorder="1" applyAlignment="1" applyProtection="1"/>
    <xf numFmtId="0" fontId="1315" fillId="0" borderId="1351" xfId="0" applyNumberFormat="1" applyFont="1" applyBorder="1" applyAlignment="1" applyProtection="1"/>
    <xf numFmtId="0" fontId="1316" fillId="0" borderId="1352" xfId="0" applyNumberFormat="1" applyFont="1" applyBorder="1" applyAlignment="1" applyProtection="1"/>
    <xf numFmtId="0" fontId="1317" fillId="0" borderId="1353" xfId="0" applyNumberFormat="1" applyFont="1" applyBorder="1" applyAlignment="1" applyProtection="1"/>
    <xf numFmtId="0" fontId="1318" fillId="0" borderId="1354" xfId="0" applyNumberFormat="1" applyFont="1" applyBorder="1" applyAlignment="1" applyProtection="1"/>
    <xf numFmtId="0" fontId="1319" fillId="0" borderId="1355" xfId="0" applyNumberFormat="1" applyFont="1" applyBorder="1" applyAlignment="1" applyProtection="1">
      <alignment horizontal="left"/>
    </xf>
    <xf numFmtId="3" fontId="1320" fillId="0" borderId="1356" xfId="0" applyNumberFormat="1" applyFont="1" applyBorder="1" applyAlignment="1" applyProtection="1">
      <alignment horizontal="right"/>
    </xf>
    <xf numFmtId="164" fontId="1321" fillId="0" borderId="1357" xfId="0" applyNumberFormat="1" applyFont="1" applyBorder="1" applyAlignment="1" applyProtection="1">
      <alignment horizontal="right"/>
    </xf>
    <xf numFmtId="164" fontId="1322" fillId="0" borderId="1358" xfId="0" applyNumberFormat="1" applyFont="1" applyBorder="1" applyAlignment="1" applyProtection="1">
      <alignment horizontal="right"/>
    </xf>
    <xf numFmtId="164" fontId="1323" fillId="0" borderId="1359" xfId="0" applyNumberFormat="1" applyFont="1" applyBorder="1" applyAlignment="1" applyProtection="1">
      <alignment horizontal="right"/>
    </xf>
    <xf numFmtId="164" fontId="1324" fillId="0" borderId="1360" xfId="0" applyNumberFormat="1" applyFont="1" applyBorder="1" applyAlignment="1" applyProtection="1">
      <alignment horizontal="right"/>
    </xf>
    <xf numFmtId="164" fontId="1325" fillId="0" borderId="1361" xfId="0" applyNumberFormat="1" applyFont="1" applyBorder="1" applyAlignment="1" applyProtection="1">
      <alignment horizontal="right"/>
    </xf>
    <xf numFmtId="164" fontId="1326" fillId="0" borderId="1362" xfId="0" applyNumberFormat="1" applyFont="1" applyBorder="1" applyAlignment="1" applyProtection="1">
      <alignment horizontal="right"/>
    </xf>
    <xf numFmtId="0" fontId="1327" fillId="0" borderId="1363" xfId="0" applyNumberFormat="1" applyFont="1" applyBorder="1" applyAlignment="1" applyProtection="1">
      <alignment horizontal="left"/>
    </xf>
    <xf numFmtId="3" fontId="1328" fillId="0" borderId="1364" xfId="0" applyNumberFormat="1" applyFont="1" applyBorder="1" applyAlignment="1" applyProtection="1">
      <alignment horizontal="right"/>
    </xf>
    <xf numFmtId="164" fontId="1329" fillId="0" borderId="1365" xfId="0" applyNumberFormat="1" applyFont="1" applyBorder="1" applyAlignment="1" applyProtection="1">
      <alignment horizontal="right"/>
    </xf>
    <xf numFmtId="164" fontId="1330" fillId="0" borderId="1366" xfId="0" applyNumberFormat="1" applyFont="1" applyBorder="1" applyAlignment="1" applyProtection="1">
      <alignment horizontal="right"/>
    </xf>
    <xf numFmtId="164" fontId="1331" fillId="0" borderId="1367" xfId="0" applyNumberFormat="1" applyFont="1" applyBorder="1" applyAlignment="1" applyProtection="1">
      <alignment horizontal="right"/>
    </xf>
    <xf numFmtId="164" fontId="1332" fillId="0" borderId="1368" xfId="0" applyNumberFormat="1" applyFont="1" applyBorder="1" applyAlignment="1" applyProtection="1">
      <alignment horizontal="right"/>
    </xf>
    <xf numFmtId="164" fontId="1333" fillId="0" borderId="1369" xfId="0" applyNumberFormat="1" applyFont="1" applyBorder="1" applyAlignment="1" applyProtection="1">
      <alignment horizontal="right"/>
    </xf>
    <xf numFmtId="164" fontId="1334" fillId="0" borderId="1370" xfId="0" applyNumberFormat="1" applyFont="1" applyBorder="1" applyAlignment="1" applyProtection="1">
      <alignment horizontal="right"/>
    </xf>
    <xf numFmtId="0" fontId="1335" fillId="0" borderId="1371" xfId="0" applyNumberFormat="1" applyFont="1" applyBorder="1" applyAlignment="1" applyProtection="1">
      <alignment horizontal="left"/>
    </xf>
    <xf numFmtId="3" fontId="1336" fillId="0" borderId="1372" xfId="0" applyNumberFormat="1" applyFont="1" applyBorder="1" applyAlignment="1" applyProtection="1">
      <alignment horizontal="right"/>
    </xf>
    <xf numFmtId="164" fontId="1337" fillId="0" borderId="1373" xfId="0" applyNumberFormat="1" applyFont="1" applyBorder="1" applyAlignment="1" applyProtection="1">
      <alignment horizontal="right"/>
    </xf>
    <xf numFmtId="164" fontId="1338" fillId="0" borderId="1374" xfId="0" applyNumberFormat="1" applyFont="1" applyBorder="1" applyAlignment="1" applyProtection="1">
      <alignment horizontal="right"/>
    </xf>
    <xf numFmtId="164" fontId="1339" fillId="0" borderId="1375" xfId="0" applyNumberFormat="1" applyFont="1" applyBorder="1" applyAlignment="1" applyProtection="1">
      <alignment horizontal="right"/>
    </xf>
    <xf numFmtId="164" fontId="1340" fillId="0" borderId="1376" xfId="0" applyNumberFormat="1" applyFont="1" applyBorder="1" applyAlignment="1" applyProtection="1">
      <alignment horizontal="right"/>
    </xf>
    <xf numFmtId="164" fontId="1341" fillId="0" borderId="1377" xfId="0" applyNumberFormat="1" applyFont="1" applyBorder="1" applyAlignment="1" applyProtection="1">
      <alignment horizontal="right"/>
    </xf>
    <xf numFmtId="164" fontId="1342" fillId="0" borderId="1378" xfId="0" applyNumberFormat="1" applyFont="1" applyBorder="1" applyAlignment="1" applyProtection="1">
      <alignment horizontal="right"/>
    </xf>
    <xf numFmtId="0" fontId="1343" fillId="0" borderId="1379" xfId="0" applyNumberFormat="1" applyFont="1" applyBorder="1" applyAlignment="1" applyProtection="1">
      <alignment horizontal="left"/>
    </xf>
    <xf numFmtId="3" fontId="1344" fillId="0" borderId="1380" xfId="0" applyNumberFormat="1" applyFont="1" applyBorder="1" applyAlignment="1" applyProtection="1">
      <alignment horizontal="right"/>
    </xf>
    <xf numFmtId="164" fontId="1345" fillId="0" borderId="1381" xfId="0" applyNumberFormat="1" applyFont="1" applyBorder="1" applyAlignment="1" applyProtection="1">
      <alignment horizontal="right"/>
    </xf>
    <xf numFmtId="164" fontId="1346" fillId="0" borderId="1382" xfId="0" applyNumberFormat="1" applyFont="1" applyBorder="1" applyAlignment="1" applyProtection="1">
      <alignment horizontal="right"/>
    </xf>
    <xf numFmtId="164" fontId="1347" fillId="0" borderId="1383" xfId="0" applyNumberFormat="1" applyFont="1" applyBorder="1" applyAlignment="1" applyProtection="1">
      <alignment horizontal="right"/>
    </xf>
    <xf numFmtId="164" fontId="1348" fillId="0" borderId="1384" xfId="0" applyNumberFormat="1" applyFont="1" applyBorder="1" applyAlignment="1" applyProtection="1">
      <alignment horizontal="right"/>
    </xf>
    <xf numFmtId="164" fontId="1349" fillId="0" borderId="1385" xfId="0" applyNumberFormat="1" applyFont="1" applyBorder="1" applyAlignment="1" applyProtection="1">
      <alignment horizontal="right"/>
    </xf>
    <xf numFmtId="164" fontId="1350" fillId="0" borderId="1386" xfId="0" applyNumberFormat="1" applyFont="1" applyBorder="1" applyAlignment="1" applyProtection="1">
      <alignment horizontal="right"/>
    </xf>
    <xf numFmtId="0" fontId="1351" fillId="0" borderId="1387" xfId="0" applyNumberFormat="1" applyFont="1" applyBorder="1" applyAlignment="1" applyProtection="1">
      <alignment horizontal="left"/>
    </xf>
    <xf numFmtId="3" fontId="1352" fillId="0" borderId="1388" xfId="0" applyNumberFormat="1" applyFont="1" applyBorder="1" applyAlignment="1" applyProtection="1">
      <alignment horizontal="right"/>
    </xf>
    <xf numFmtId="164" fontId="1353" fillId="0" borderId="1389" xfId="0" applyNumberFormat="1" applyFont="1" applyBorder="1" applyAlignment="1" applyProtection="1">
      <alignment horizontal="right"/>
    </xf>
    <xf numFmtId="164" fontId="1354" fillId="0" borderId="1390" xfId="0" applyNumberFormat="1" applyFont="1" applyBorder="1" applyAlignment="1" applyProtection="1">
      <alignment horizontal="right"/>
    </xf>
    <xf numFmtId="164" fontId="1355" fillId="0" borderId="1391" xfId="0" applyNumberFormat="1" applyFont="1" applyBorder="1" applyAlignment="1" applyProtection="1">
      <alignment horizontal="right"/>
    </xf>
    <xf numFmtId="164" fontId="1356" fillId="0" borderId="1392" xfId="0" applyNumberFormat="1" applyFont="1" applyBorder="1" applyAlignment="1" applyProtection="1">
      <alignment horizontal="right"/>
    </xf>
    <xf numFmtId="164" fontId="1357" fillId="0" borderId="1393" xfId="0" applyNumberFormat="1" applyFont="1" applyBorder="1" applyAlignment="1" applyProtection="1">
      <alignment horizontal="right"/>
    </xf>
    <xf numFmtId="164" fontId="1358" fillId="0" borderId="1394" xfId="0" applyNumberFormat="1" applyFont="1" applyBorder="1" applyAlignment="1" applyProtection="1">
      <alignment horizontal="right"/>
    </xf>
    <xf numFmtId="0" fontId="1359" fillId="0" borderId="1395" xfId="0" applyNumberFormat="1" applyFont="1" applyBorder="1" applyAlignment="1" applyProtection="1"/>
    <xf numFmtId="0" fontId="1360" fillId="0" borderId="1396" xfId="0" applyNumberFormat="1" applyFont="1" applyBorder="1" applyAlignment="1" applyProtection="1"/>
    <xf numFmtId="0" fontId="1361" fillId="0" borderId="1397" xfId="0" applyNumberFormat="1" applyFont="1" applyBorder="1" applyAlignment="1" applyProtection="1">
      <alignment horizontal="right" wrapText="1"/>
    </xf>
    <xf numFmtId="0" fontId="1362" fillId="0" borderId="1398" xfId="0" applyNumberFormat="1" applyFont="1" applyBorder="1" applyAlignment="1" applyProtection="1">
      <alignment horizontal="right" wrapText="1"/>
    </xf>
    <xf numFmtId="0" fontId="1363" fillId="0" borderId="1399" xfId="0" applyNumberFormat="1" applyFont="1" applyBorder="1" applyAlignment="1" applyProtection="1">
      <alignment horizontal="right" wrapText="1"/>
    </xf>
    <xf numFmtId="0" fontId="1364" fillId="0" borderId="1400" xfId="0" applyNumberFormat="1" applyFont="1" applyBorder="1" applyAlignment="1" applyProtection="1">
      <alignment horizontal="right" wrapText="1"/>
    </xf>
    <xf numFmtId="0" fontId="1365" fillId="0" borderId="1401" xfId="0" applyNumberFormat="1" applyFont="1" applyBorder="1" applyAlignment="1" applyProtection="1">
      <alignment horizontal="right" wrapText="1"/>
    </xf>
    <xf numFmtId="0" fontId="1366" fillId="0" borderId="1402" xfId="0" applyNumberFormat="1" applyFont="1" applyBorder="1" applyAlignment="1" applyProtection="1">
      <alignment horizontal="right" wrapText="1"/>
    </xf>
    <xf numFmtId="0" fontId="0" fillId="0" borderId="1403" xfId="0" applyBorder="1"/>
    <xf numFmtId="0" fontId="0" fillId="0" borderId="1404" xfId="0" applyBorder="1"/>
    <xf numFmtId="0" fontId="1367" fillId="0" borderId="1405" xfId="0" applyNumberFormat="1" applyFont="1" applyBorder="1" applyAlignment="1" applyProtection="1"/>
    <xf numFmtId="0" fontId="1368" fillId="0" borderId="1406" xfId="0" applyNumberFormat="1" applyFont="1" applyBorder="1" applyAlignment="1" applyProtection="1"/>
    <xf numFmtId="0" fontId="1369" fillId="0" borderId="1407" xfId="0" applyNumberFormat="1" applyFont="1" applyBorder="1" applyAlignment="1" applyProtection="1">
      <alignment horizontal="right"/>
    </xf>
    <xf numFmtId="0" fontId="1376" fillId="0" borderId="1414" xfId="0" applyNumberFormat="1" applyFont="1" applyBorder="1" applyAlignment="1" applyProtection="1"/>
    <xf numFmtId="0" fontId="1377" fillId="0" borderId="1415" xfId="0" applyNumberFormat="1" applyFont="1" applyBorder="1" applyAlignment="1" applyProtection="1">
      <alignment horizontal="left"/>
    </xf>
    <xf numFmtId="0" fontId="1378" fillId="0" borderId="1416" xfId="0" applyNumberFormat="1" applyFont="1" applyBorder="1" applyAlignment="1" applyProtection="1"/>
    <xf numFmtId="0" fontId="1379" fillId="0" borderId="1417" xfId="0" applyNumberFormat="1" applyFont="1" applyBorder="1" applyAlignment="1" applyProtection="1"/>
    <xf numFmtId="0" fontId="1380" fillId="0" borderId="1418" xfId="0" applyNumberFormat="1" applyFont="1" applyBorder="1" applyAlignment="1" applyProtection="1"/>
    <xf numFmtId="0" fontId="1381" fillId="0" borderId="1419" xfId="0" applyNumberFormat="1" applyFont="1" applyBorder="1" applyAlignment="1" applyProtection="1"/>
    <xf numFmtId="0" fontId="1382" fillId="0" borderId="1420" xfId="0" applyNumberFormat="1" applyFont="1" applyBorder="1" applyAlignment="1" applyProtection="1"/>
    <xf numFmtId="0" fontId="1383" fillId="0" borderId="1421" xfId="0" applyNumberFormat="1" applyFont="1" applyBorder="1" applyAlignment="1" applyProtection="1"/>
    <xf numFmtId="0" fontId="1384" fillId="0" borderId="1422" xfId="0" applyNumberFormat="1" applyFont="1" applyBorder="1" applyAlignment="1" applyProtection="1"/>
    <xf numFmtId="0" fontId="1385" fillId="0" borderId="1423" xfId="0" applyNumberFormat="1" applyFont="1" applyBorder="1" applyAlignment="1" applyProtection="1">
      <alignment horizontal="left"/>
    </xf>
    <xf numFmtId="3" fontId="1386" fillId="0" borderId="1424" xfId="0" applyNumberFormat="1" applyFont="1" applyBorder="1" applyAlignment="1" applyProtection="1">
      <alignment horizontal="right"/>
    </xf>
    <xf numFmtId="164" fontId="1387" fillId="0" borderId="1425" xfId="0" applyNumberFormat="1" applyFont="1" applyBorder="1" applyAlignment="1" applyProtection="1">
      <alignment horizontal="right"/>
    </xf>
    <xf numFmtId="164" fontId="1388" fillId="0" borderId="1426" xfId="0" applyNumberFormat="1" applyFont="1" applyBorder="1" applyAlignment="1" applyProtection="1">
      <alignment horizontal="right"/>
    </xf>
    <xf numFmtId="164" fontId="1389" fillId="0" borderId="1427" xfId="0" applyNumberFormat="1" applyFont="1" applyBorder="1" applyAlignment="1" applyProtection="1">
      <alignment horizontal="right"/>
    </xf>
    <xf numFmtId="164" fontId="1390" fillId="0" borderId="1428" xfId="0" applyNumberFormat="1" applyFont="1" applyBorder="1" applyAlignment="1" applyProtection="1">
      <alignment horizontal="right"/>
    </xf>
    <xf numFmtId="164" fontId="1391" fillId="0" borderId="1429" xfId="0" applyNumberFormat="1" applyFont="1" applyBorder="1" applyAlignment="1" applyProtection="1">
      <alignment horizontal="right"/>
    </xf>
    <xf numFmtId="164" fontId="1392" fillId="0" borderId="1430" xfId="0" applyNumberFormat="1" applyFont="1" applyBorder="1" applyAlignment="1" applyProtection="1">
      <alignment horizontal="right"/>
    </xf>
    <xf numFmtId="0" fontId="1393" fillId="0" borderId="1431" xfId="0" applyNumberFormat="1" applyFont="1" applyBorder="1" applyAlignment="1" applyProtection="1">
      <alignment horizontal="left"/>
    </xf>
    <xf numFmtId="3" fontId="1394" fillId="0" borderId="1432" xfId="0" applyNumberFormat="1" applyFont="1" applyBorder="1" applyAlignment="1" applyProtection="1">
      <alignment horizontal="right"/>
    </xf>
    <xf numFmtId="164" fontId="1395" fillId="0" borderId="1433" xfId="0" applyNumberFormat="1" applyFont="1" applyBorder="1" applyAlignment="1" applyProtection="1">
      <alignment horizontal="right"/>
    </xf>
    <xf numFmtId="164" fontId="1396" fillId="0" borderId="1434" xfId="0" applyNumberFormat="1" applyFont="1" applyBorder="1" applyAlignment="1" applyProtection="1">
      <alignment horizontal="right"/>
    </xf>
    <xf numFmtId="164" fontId="1397" fillId="0" borderId="1435" xfId="0" applyNumberFormat="1" applyFont="1" applyBorder="1" applyAlignment="1" applyProtection="1">
      <alignment horizontal="right"/>
    </xf>
    <xf numFmtId="164" fontId="1398" fillId="0" borderId="1436" xfId="0" applyNumberFormat="1" applyFont="1" applyBorder="1" applyAlignment="1" applyProtection="1">
      <alignment horizontal="right"/>
    </xf>
    <xf numFmtId="164" fontId="1399" fillId="0" borderId="1437" xfId="0" applyNumberFormat="1" applyFont="1" applyBorder="1" applyAlignment="1" applyProtection="1">
      <alignment horizontal="right"/>
    </xf>
    <xf numFmtId="164" fontId="1400" fillId="0" borderId="1438" xfId="0" applyNumberFormat="1" applyFont="1" applyBorder="1" applyAlignment="1" applyProtection="1">
      <alignment horizontal="right"/>
    </xf>
    <xf numFmtId="0" fontId="1401" fillId="0" borderId="1439" xfId="0" applyNumberFormat="1" applyFont="1" applyBorder="1" applyAlignment="1" applyProtection="1">
      <alignment horizontal="left"/>
    </xf>
    <xf numFmtId="3" fontId="1402" fillId="0" borderId="1440" xfId="0" applyNumberFormat="1" applyFont="1" applyBorder="1" applyAlignment="1" applyProtection="1">
      <alignment horizontal="right"/>
    </xf>
    <xf numFmtId="164" fontId="1403" fillId="0" borderId="1441" xfId="0" applyNumberFormat="1" applyFont="1" applyBorder="1" applyAlignment="1" applyProtection="1">
      <alignment horizontal="right"/>
    </xf>
    <xf numFmtId="164" fontId="1404" fillId="0" borderId="1442" xfId="0" applyNumberFormat="1" applyFont="1" applyBorder="1" applyAlignment="1" applyProtection="1">
      <alignment horizontal="right"/>
    </xf>
    <xf numFmtId="164" fontId="1405" fillId="0" borderId="1443" xfId="0" applyNumberFormat="1" applyFont="1" applyBorder="1" applyAlignment="1" applyProtection="1">
      <alignment horizontal="right"/>
    </xf>
    <xf numFmtId="164" fontId="1406" fillId="0" borderId="1444" xfId="0" applyNumberFormat="1" applyFont="1" applyBorder="1" applyAlignment="1" applyProtection="1">
      <alignment horizontal="right"/>
    </xf>
    <xf numFmtId="164" fontId="1407" fillId="0" borderId="1445" xfId="0" applyNumberFormat="1" applyFont="1" applyBorder="1" applyAlignment="1" applyProtection="1">
      <alignment horizontal="right"/>
    </xf>
    <xf numFmtId="164" fontId="1408" fillId="0" borderId="1446" xfId="0" applyNumberFormat="1" applyFont="1" applyBorder="1" applyAlignment="1" applyProtection="1">
      <alignment horizontal="right"/>
    </xf>
    <xf numFmtId="0" fontId="1409" fillId="0" borderId="1447" xfId="0" applyNumberFormat="1" applyFont="1" applyBorder="1" applyAlignment="1" applyProtection="1">
      <alignment horizontal="left"/>
    </xf>
    <xf numFmtId="3" fontId="1410" fillId="0" borderId="1448" xfId="0" applyNumberFormat="1" applyFont="1" applyBorder="1" applyAlignment="1" applyProtection="1">
      <alignment horizontal="right"/>
    </xf>
    <xf numFmtId="164" fontId="1411" fillId="0" borderId="1449" xfId="0" applyNumberFormat="1" applyFont="1" applyBorder="1" applyAlignment="1" applyProtection="1">
      <alignment horizontal="right"/>
    </xf>
    <xf numFmtId="164" fontId="1412" fillId="0" borderId="1450" xfId="0" applyNumberFormat="1" applyFont="1" applyBorder="1" applyAlignment="1" applyProtection="1">
      <alignment horizontal="right"/>
    </xf>
    <xf numFmtId="164" fontId="1413" fillId="0" borderId="1451" xfId="0" applyNumberFormat="1" applyFont="1" applyBorder="1" applyAlignment="1" applyProtection="1">
      <alignment horizontal="right"/>
    </xf>
    <xf numFmtId="164" fontId="1414" fillId="0" borderId="1452" xfId="0" applyNumberFormat="1" applyFont="1" applyBorder="1" applyAlignment="1" applyProtection="1">
      <alignment horizontal="right"/>
    </xf>
    <xf numFmtId="164" fontId="1415" fillId="0" borderId="1453" xfId="0" applyNumberFormat="1" applyFont="1" applyBorder="1" applyAlignment="1" applyProtection="1">
      <alignment horizontal="right"/>
    </xf>
    <xf numFmtId="164" fontId="1416" fillId="0" borderId="1454" xfId="0" applyNumberFormat="1" applyFont="1" applyBorder="1" applyAlignment="1" applyProtection="1">
      <alignment horizontal="right"/>
    </xf>
    <xf numFmtId="0" fontId="1417" fillId="0" borderId="1455" xfId="0" applyNumberFormat="1" applyFont="1" applyBorder="1" applyAlignment="1" applyProtection="1">
      <alignment horizontal="left"/>
    </xf>
    <xf numFmtId="3" fontId="1418" fillId="0" borderId="1456" xfId="0" applyNumberFormat="1" applyFont="1" applyBorder="1" applyAlignment="1" applyProtection="1">
      <alignment horizontal="right"/>
    </xf>
    <xf numFmtId="164" fontId="1419" fillId="0" borderId="1457" xfId="0" applyNumberFormat="1" applyFont="1" applyBorder="1" applyAlignment="1" applyProtection="1">
      <alignment horizontal="right"/>
    </xf>
    <xf numFmtId="164" fontId="1420" fillId="0" borderId="1458" xfId="0" applyNumberFormat="1" applyFont="1" applyBorder="1" applyAlignment="1" applyProtection="1">
      <alignment horizontal="right"/>
    </xf>
    <xf numFmtId="164" fontId="1421" fillId="0" borderId="1459" xfId="0" applyNumberFormat="1" applyFont="1" applyBorder="1" applyAlignment="1" applyProtection="1">
      <alignment horizontal="right"/>
    </xf>
    <xf numFmtId="164" fontId="1422" fillId="0" borderId="1460" xfId="0" applyNumberFormat="1" applyFont="1" applyBorder="1" applyAlignment="1" applyProtection="1">
      <alignment horizontal="right"/>
    </xf>
    <xf numFmtId="164" fontId="1423" fillId="0" borderId="1461" xfId="0" applyNumberFormat="1" applyFont="1" applyBorder="1" applyAlignment="1" applyProtection="1">
      <alignment horizontal="right"/>
    </xf>
    <xf numFmtId="164" fontId="1424" fillId="0" borderId="1462" xfId="0" applyNumberFormat="1" applyFont="1" applyBorder="1" applyAlignment="1" applyProtection="1">
      <alignment horizontal="right"/>
    </xf>
    <xf numFmtId="0" fontId="1425" fillId="0" borderId="1463" xfId="0" applyNumberFormat="1" applyFont="1" applyBorder="1" applyAlignment="1" applyProtection="1"/>
    <xf numFmtId="0" fontId="1426" fillId="0" borderId="1464" xfId="0" applyNumberFormat="1" applyFont="1" applyBorder="1" applyAlignment="1" applyProtection="1"/>
    <xf numFmtId="0" fontId="1427" fillId="0" borderId="1465" xfId="0" applyNumberFormat="1" applyFont="1" applyBorder="1" applyAlignment="1" applyProtection="1">
      <alignment horizontal="right" wrapText="1"/>
    </xf>
    <xf numFmtId="0" fontId="1428" fillId="0" borderId="1466" xfId="0" applyNumberFormat="1" applyFont="1" applyBorder="1" applyAlignment="1" applyProtection="1">
      <alignment horizontal="right" wrapText="1"/>
    </xf>
    <xf numFmtId="0" fontId="1429" fillId="0" borderId="1467" xfId="0" applyNumberFormat="1" applyFont="1" applyBorder="1" applyAlignment="1" applyProtection="1">
      <alignment horizontal="right" wrapText="1"/>
    </xf>
    <xf numFmtId="0" fontId="1430" fillId="0" borderId="1468" xfId="0" applyNumberFormat="1" applyFont="1" applyBorder="1" applyAlignment="1" applyProtection="1">
      <alignment horizontal="right" wrapText="1"/>
    </xf>
    <xf numFmtId="0" fontId="1431" fillId="0" borderId="1469" xfId="0" applyNumberFormat="1" applyFont="1" applyBorder="1" applyAlignment="1" applyProtection="1">
      <alignment horizontal="right" wrapText="1"/>
    </xf>
    <xf numFmtId="0" fontId="1432" fillId="0" borderId="1470" xfId="0" applyNumberFormat="1" applyFont="1" applyBorder="1" applyAlignment="1" applyProtection="1">
      <alignment horizontal="right" wrapText="1"/>
    </xf>
    <xf numFmtId="0" fontId="0" fillId="0" borderId="1471" xfId="0" applyBorder="1"/>
    <xf numFmtId="0" fontId="0" fillId="0" borderId="1472" xfId="0" applyBorder="1"/>
    <xf numFmtId="0" fontId="1433" fillId="0" borderId="1473" xfId="0" applyNumberFormat="1" applyFont="1" applyBorder="1" applyAlignment="1" applyProtection="1"/>
    <xf numFmtId="0" fontId="1434" fillId="0" borderId="1474" xfId="0" applyNumberFormat="1" applyFont="1" applyBorder="1" applyAlignment="1" applyProtection="1"/>
    <xf numFmtId="0" fontId="1435" fillId="0" borderId="1475" xfId="0" applyNumberFormat="1" applyFont="1" applyBorder="1" applyAlignment="1" applyProtection="1">
      <alignment horizontal="right"/>
    </xf>
    <xf numFmtId="0" fontId="1442" fillId="0" borderId="1482" xfId="0" applyNumberFormat="1" applyFont="1" applyBorder="1" applyAlignment="1" applyProtection="1"/>
    <xf numFmtId="0" fontId="1443" fillId="0" borderId="1483" xfId="0" applyNumberFormat="1" applyFont="1" applyBorder="1" applyAlignment="1" applyProtection="1">
      <alignment horizontal="left"/>
    </xf>
    <xf numFmtId="0" fontId="1444" fillId="0" borderId="1484" xfId="0" applyNumberFormat="1" applyFont="1" applyBorder="1" applyAlignment="1" applyProtection="1"/>
    <xf numFmtId="0" fontId="1445" fillId="0" borderId="1485" xfId="0" applyNumberFormat="1" applyFont="1" applyBorder="1" applyAlignment="1" applyProtection="1"/>
    <xf numFmtId="0" fontId="1446" fillId="0" borderId="1486" xfId="0" applyNumberFormat="1" applyFont="1" applyBorder="1" applyAlignment="1" applyProtection="1"/>
    <xf numFmtId="0" fontId="1447" fillId="0" borderId="1487" xfId="0" applyNumberFormat="1" applyFont="1" applyBorder="1" applyAlignment="1" applyProtection="1"/>
    <xf numFmtId="0" fontId="1448" fillId="0" borderId="1488" xfId="0" applyNumberFormat="1" applyFont="1" applyBorder="1" applyAlignment="1" applyProtection="1"/>
    <xf numFmtId="0" fontId="1449" fillId="0" borderId="1489" xfId="0" applyNumberFormat="1" applyFont="1" applyBorder="1" applyAlignment="1" applyProtection="1"/>
    <xf numFmtId="0" fontId="1450" fillId="0" borderId="1490" xfId="0" applyNumberFormat="1" applyFont="1" applyBorder="1" applyAlignment="1" applyProtection="1"/>
    <xf numFmtId="0" fontId="1451" fillId="0" borderId="1491" xfId="0" applyNumberFormat="1" applyFont="1" applyBorder="1" applyAlignment="1" applyProtection="1">
      <alignment horizontal="left"/>
    </xf>
    <xf numFmtId="3" fontId="1452" fillId="0" borderId="1492" xfId="0" applyNumberFormat="1" applyFont="1" applyBorder="1" applyAlignment="1" applyProtection="1">
      <alignment horizontal="right"/>
    </xf>
    <xf numFmtId="164" fontId="1453" fillId="0" borderId="1493" xfId="0" applyNumberFormat="1" applyFont="1" applyBorder="1" applyAlignment="1" applyProtection="1">
      <alignment horizontal="right"/>
    </xf>
    <xf numFmtId="164" fontId="1454" fillId="0" borderId="1494" xfId="0" applyNumberFormat="1" applyFont="1" applyBorder="1" applyAlignment="1" applyProtection="1">
      <alignment horizontal="right"/>
    </xf>
    <xf numFmtId="164" fontId="1455" fillId="0" borderId="1495" xfId="0" applyNumberFormat="1" applyFont="1" applyBorder="1" applyAlignment="1" applyProtection="1">
      <alignment horizontal="right"/>
    </xf>
    <xf numFmtId="164" fontId="1456" fillId="0" borderId="1496" xfId="0" applyNumberFormat="1" applyFont="1" applyBorder="1" applyAlignment="1" applyProtection="1">
      <alignment horizontal="right"/>
    </xf>
    <xf numFmtId="164" fontId="1457" fillId="0" borderId="1497" xfId="0" applyNumberFormat="1" applyFont="1" applyBorder="1" applyAlignment="1" applyProtection="1">
      <alignment horizontal="right"/>
    </xf>
    <xf numFmtId="164" fontId="1458" fillId="0" borderId="1498" xfId="0" applyNumberFormat="1" applyFont="1" applyBorder="1" applyAlignment="1" applyProtection="1">
      <alignment horizontal="right"/>
    </xf>
    <xf numFmtId="0" fontId="1459" fillId="0" borderId="1499" xfId="0" applyNumberFormat="1" applyFont="1" applyBorder="1" applyAlignment="1" applyProtection="1">
      <alignment horizontal="left"/>
    </xf>
    <xf numFmtId="3" fontId="1460" fillId="0" borderId="1500" xfId="0" applyNumberFormat="1" applyFont="1" applyBorder="1" applyAlignment="1" applyProtection="1">
      <alignment horizontal="right"/>
    </xf>
    <xf numFmtId="164" fontId="1461" fillId="0" borderId="1501" xfId="0" applyNumberFormat="1" applyFont="1" applyBorder="1" applyAlignment="1" applyProtection="1">
      <alignment horizontal="right"/>
    </xf>
    <xf numFmtId="164" fontId="1462" fillId="0" borderId="1502" xfId="0" applyNumberFormat="1" applyFont="1" applyBorder="1" applyAlignment="1" applyProtection="1">
      <alignment horizontal="right"/>
    </xf>
    <xf numFmtId="164" fontId="1463" fillId="0" borderId="1503" xfId="0" applyNumberFormat="1" applyFont="1" applyBorder="1" applyAlignment="1" applyProtection="1">
      <alignment horizontal="right"/>
    </xf>
    <xf numFmtId="164" fontId="1464" fillId="0" borderId="1504" xfId="0" applyNumberFormat="1" applyFont="1" applyBorder="1" applyAlignment="1" applyProtection="1">
      <alignment horizontal="right"/>
    </xf>
    <xf numFmtId="164" fontId="1465" fillId="0" borderId="1505" xfId="0" applyNumberFormat="1" applyFont="1" applyBorder="1" applyAlignment="1" applyProtection="1">
      <alignment horizontal="right"/>
    </xf>
    <xf numFmtId="164" fontId="1466" fillId="0" borderId="1506" xfId="0" applyNumberFormat="1" applyFont="1" applyBorder="1" applyAlignment="1" applyProtection="1">
      <alignment horizontal="right"/>
    </xf>
    <xf numFmtId="0" fontId="1467" fillId="0" borderId="1507" xfId="0" applyNumberFormat="1" applyFont="1" applyBorder="1" applyAlignment="1" applyProtection="1">
      <alignment horizontal="left"/>
    </xf>
    <xf numFmtId="3" fontId="1468" fillId="0" borderId="1508" xfId="0" applyNumberFormat="1" applyFont="1" applyBorder="1" applyAlignment="1" applyProtection="1">
      <alignment horizontal="right"/>
    </xf>
    <xf numFmtId="164" fontId="1469" fillId="0" borderId="1509" xfId="0" applyNumberFormat="1" applyFont="1" applyBorder="1" applyAlignment="1" applyProtection="1">
      <alignment horizontal="right"/>
    </xf>
    <xf numFmtId="164" fontId="1470" fillId="0" borderId="1510" xfId="0" applyNumberFormat="1" applyFont="1" applyBorder="1" applyAlignment="1" applyProtection="1">
      <alignment horizontal="right"/>
    </xf>
    <xf numFmtId="164" fontId="1471" fillId="0" borderId="1511" xfId="0" applyNumberFormat="1" applyFont="1" applyBorder="1" applyAlignment="1" applyProtection="1">
      <alignment horizontal="right"/>
    </xf>
    <xf numFmtId="164" fontId="1472" fillId="0" borderId="1512" xfId="0" applyNumberFormat="1" applyFont="1" applyBorder="1" applyAlignment="1" applyProtection="1">
      <alignment horizontal="right"/>
    </xf>
    <xf numFmtId="164" fontId="1473" fillId="0" borderId="1513" xfId="0" applyNumberFormat="1" applyFont="1" applyBorder="1" applyAlignment="1" applyProtection="1">
      <alignment horizontal="right"/>
    </xf>
    <xf numFmtId="164" fontId="1474" fillId="0" borderId="1514" xfId="0" applyNumberFormat="1" applyFont="1" applyBorder="1" applyAlignment="1" applyProtection="1">
      <alignment horizontal="right"/>
    </xf>
    <xf numFmtId="0" fontId="1475" fillId="0" borderId="1515" xfId="0" applyNumberFormat="1" applyFont="1" applyBorder="1" applyAlignment="1" applyProtection="1">
      <alignment horizontal="left"/>
    </xf>
    <xf numFmtId="3" fontId="1476" fillId="0" borderId="1516" xfId="0" applyNumberFormat="1" applyFont="1" applyBorder="1" applyAlignment="1" applyProtection="1">
      <alignment horizontal="right"/>
    </xf>
    <xf numFmtId="164" fontId="1477" fillId="0" borderId="1517" xfId="0" applyNumberFormat="1" applyFont="1" applyBorder="1" applyAlignment="1" applyProtection="1">
      <alignment horizontal="right"/>
    </xf>
    <xf numFmtId="164" fontId="1478" fillId="0" borderId="1518" xfId="0" applyNumberFormat="1" applyFont="1" applyBorder="1" applyAlignment="1" applyProtection="1">
      <alignment horizontal="right"/>
    </xf>
    <xf numFmtId="164" fontId="1479" fillId="0" borderId="1519" xfId="0" applyNumberFormat="1" applyFont="1" applyBorder="1" applyAlignment="1" applyProtection="1">
      <alignment horizontal="right"/>
    </xf>
    <xf numFmtId="164" fontId="1480" fillId="0" borderId="1520" xfId="0" applyNumberFormat="1" applyFont="1" applyBorder="1" applyAlignment="1" applyProtection="1">
      <alignment horizontal="right"/>
    </xf>
    <xf numFmtId="164" fontId="1481" fillId="0" borderId="1521" xfId="0" applyNumberFormat="1" applyFont="1" applyBorder="1" applyAlignment="1" applyProtection="1">
      <alignment horizontal="right"/>
    </xf>
    <xf numFmtId="164" fontId="1482" fillId="0" borderId="1522" xfId="0" applyNumberFormat="1" applyFont="1" applyBorder="1" applyAlignment="1" applyProtection="1">
      <alignment horizontal="right"/>
    </xf>
    <xf numFmtId="0" fontId="1483" fillId="0" borderId="1523" xfId="0" applyNumberFormat="1" applyFont="1" applyBorder="1" applyAlignment="1" applyProtection="1">
      <alignment horizontal="left"/>
    </xf>
    <xf numFmtId="3" fontId="1484" fillId="0" borderId="1524" xfId="0" applyNumberFormat="1" applyFont="1" applyBorder="1" applyAlignment="1" applyProtection="1">
      <alignment horizontal="right"/>
    </xf>
    <xf numFmtId="164" fontId="1485" fillId="0" borderId="1525" xfId="0" applyNumberFormat="1" applyFont="1" applyBorder="1" applyAlignment="1" applyProtection="1">
      <alignment horizontal="right"/>
    </xf>
    <xf numFmtId="164" fontId="1486" fillId="0" borderId="1526" xfId="0" applyNumberFormat="1" applyFont="1" applyBorder="1" applyAlignment="1" applyProtection="1">
      <alignment horizontal="right"/>
    </xf>
    <xf numFmtId="164" fontId="1487" fillId="0" borderId="1527" xfId="0" applyNumberFormat="1" applyFont="1" applyBorder="1" applyAlignment="1" applyProtection="1">
      <alignment horizontal="right"/>
    </xf>
    <xf numFmtId="164" fontId="1488" fillId="0" borderId="1528" xfId="0" applyNumberFormat="1" applyFont="1" applyBorder="1" applyAlignment="1" applyProtection="1">
      <alignment horizontal="right"/>
    </xf>
    <xf numFmtId="164" fontId="1489" fillId="0" borderId="1529" xfId="0" applyNumberFormat="1" applyFont="1" applyBorder="1" applyAlignment="1" applyProtection="1">
      <alignment horizontal="right"/>
    </xf>
    <xf numFmtId="164" fontId="1490" fillId="0" borderId="1530" xfId="0" applyNumberFormat="1" applyFont="1" applyBorder="1" applyAlignment="1" applyProtection="1">
      <alignment horizontal="right"/>
    </xf>
    <xf numFmtId="0" fontId="1491" fillId="0" borderId="1531" xfId="0" applyNumberFormat="1" applyFont="1" applyBorder="1" applyAlignment="1" applyProtection="1"/>
    <xf numFmtId="0" fontId="1492" fillId="0" borderId="1532" xfId="0" applyNumberFormat="1" applyFont="1" applyBorder="1" applyAlignment="1" applyProtection="1"/>
    <xf numFmtId="0" fontId="1493" fillId="0" borderId="1533" xfId="0" applyNumberFormat="1" applyFont="1" applyBorder="1" applyAlignment="1" applyProtection="1">
      <alignment horizontal="right" wrapText="1"/>
    </xf>
    <xf numFmtId="0" fontId="1494" fillId="0" borderId="1534" xfId="0" applyNumberFormat="1" applyFont="1" applyBorder="1" applyAlignment="1" applyProtection="1">
      <alignment horizontal="right" wrapText="1"/>
    </xf>
    <xf numFmtId="0" fontId="1495" fillId="0" borderId="1535" xfId="0" applyNumberFormat="1" applyFont="1" applyBorder="1" applyAlignment="1" applyProtection="1">
      <alignment horizontal="right" wrapText="1"/>
    </xf>
    <xf numFmtId="0" fontId="1496" fillId="0" borderId="1536" xfId="0" applyNumberFormat="1" applyFont="1" applyBorder="1" applyAlignment="1" applyProtection="1">
      <alignment horizontal="right" wrapText="1"/>
    </xf>
    <xf numFmtId="0" fontId="1497" fillId="0" borderId="1537" xfId="0" applyNumberFormat="1" applyFont="1" applyBorder="1" applyAlignment="1" applyProtection="1">
      <alignment horizontal="right" wrapText="1"/>
    </xf>
    <xf numFmtId="0" fontId="1498" fillId="0" borderId="1538" xfId="0" applyNumberFormat="1" applyFont="1" applyBorder="1" applyAlignment="1" applyProtection="1">
      <alignment horizontal="right" wrapText="1"/>
    </xf>
    <xf numFmtId="0" fontId="0" fillId="0" borderId="1539" xfId="0" applyBorder="1"/>
    <xf numFmtId="0" fontId="0" fillId="0" borderId="1540" xfId="0" applyBorder="1"/>
    <xf numFmtId="0" fontId="1499" fillId="0" borderId="1541" xfId="0" applyNumberFormat="1" applyFont="1" applyBorder="1" applyAlignment="1" applyProtection="1"/>
    <xf numFmtId="0" fontId="1500" fillId="0" borderId="1542" xfId="0" applyNumberFormat="1" applyFont="1" applyBorder="1" applyAlignment="1" applyProtection="1"/>
    <xf numFmtId="0" fontId="1501" fillId="0" borderId="1543" xfId="0" applyNumberFormat="1" applyFont="1" applyBorder="1" applyAlignment="1" applyProtection="1">
      <alignment horizontal="right"/>
    </xf>
    <xf numFmtId="0" fontId="1508" fillId="0" borderId="1550" xfId="0" applyNumberFormat="1" applyFont="1" applyBorder="1" applyAlignment="1" applyProtection="1"/>
    <xf numFmtId="0" fontId="1509" fillId="0" borderId="1551" xfId="0" applyNumberFormat="1" applyFont="1" applyBorder="1" applyAlignment="1" applyProtection="1">
      <alignment horizontal="left"/>
    </xf>
    <xf numFmtId="0" fontId="1510" fillId="0" borderId="1552" xfId="0" applyNumberFormat="1" applyFont="1" applyBorder="1" applyAlignment="1" applyProtection="1"/>
    <xf numFmtId="0" fontId="1511" fillId="0" borderId="1553" xfId="0" applyNumberFormat="1" applyFont="1" applyBorder="1" applyAlignment="1" applyProtection="1"/>
    <xf numFmtId="0" fontId="1512" fillId="0" borderId="1554" xfId="0" applyNumberFormat="1" applyFont="1" applyBorder="1" applyAlignment="1" applyProtection="1"/>
    <xf numFmtId="0" fontId="1513" fillId="0" borderId="1555" xfId="0" applyNumberFormat="1" applyFont="1" applyBorder="1" applyAlignment="1" applyProtection="1"/>
    <xf numFmtId="0" fontId="1514" fillId="0" borderId="1556" xfId="0" applyNumberFormat="1" applyFont="1" applyBorder="1" applyAlignment="1" applyProtection="1"/>
    <xf numFmtId="0" fontId="1515" fillId="0" borderId="1557" xfId="0" applyNumberFormat="1" applyFont="1" applyBorder="1" applyAlignment="1" applyProtection="1"/>
    <xf numFmtId="0" fontId="1516" fillId="0" borderId="1558" xfId="0" applyNumberFormat="1" applyFont="1" applyBorder="1" applyAlignment="1" applyProtection="1"/>
    <xf numFmtId="0" fontId="1517" fillId="0" borderId="1559" xfId="0" applyNumberFormat="1" applyFont="1" applyBorder="1" applyAlignment="1" applyProtection="1">
      <alignment horizontal="left"/>
    </xf>
    <xf numFmtId="3" fontId="1518" fillId="0" borderId="1560" xfId="0" applyNumberFormat="1" applyFont="1" applyBorder="1" applyAlignment="1" applyProtection="1">
      <alignment horizontal="right"/>
    </xf>
    <xf numFmtId="164" fontId="1519" fillId="0" borderId="1561" xfId="0" applyNumberFormat="1" applyFont="1" applyBorder="1" applyAlignment="1" applyProtection="1">
      <alignment horizontal="right"/>
    </xf>
    <xf numFmtId="164" fontId="1520" fillId="0" borderId="1562" xfId="0" applyNumberFormat="1" applyFont="1" applyBorder="1" applyAlignment="1" applyProtection="1">
      <alignment horizontal="right"/>
    </xf>
    <xf numFmtId="164" fontId="1521" fillId="0" borderId="1563" xfId="0" applyNumberFormat="1" applyFont="1" applyBorder="1" applyAlignment="1" applyProtection="1">
      <alignment horizontal="right"/>
    </xf>
    <xf numFmtId="164" fontId="1522" fillId="0" borderId="1564" xfId="0" applyNumberFormat="1" applyFont="1" applyBorder="1" applyAlignment="1" applyProtection="1">
      <alignment horizontal="right"/>
    </xf>
    <xf numFmtId="164" fontId="1523" fillId="0" borderId="1565" xfId="0" applyNumberFormat="1" applyFont="1" applyBorder="1" applyAlignment="1" applyProtection="1">
      <alignment horizontal="right"/>
    </xf>
    <xf numFmtId="164" fontId="1524" fillId="0" borderId="1566" xfId="0" applyNumberFormat="1" applyFont="1" applyBorder="1" applyAlignment="1" applyProtection="1">
      <alignment horizontal="right"/>
    </xf>
    <xf numFmtId="0" fontId="1525" fillId="0" borderId="1567" xfId="0" applyNumberFormat="1" applyFont="1" applyBorder="1" applyAlignment="1" applyProtection="1">
      <alignment horizontal="left"/>
    </xf>
    <xf numFmtId="3" fontId="1526" fillId="0" borderId="1568" xfId="0" applyNumberFormat="1" applyFont="1" applyBorder="1" applyAlignment="1" applyProtection="1">
      <alignment horizontal="right"/>
    </xf>
    <xf numFmtId="164" fontId="1527" fillId="0" borderId="1569" xfId="0" applyNumberFormat="1" applyFont="1" applyBorder="1" applyAlignment="1" applyProtection="1">
      <alignment horizontal="right"/>
    </xf>
    <xf numFmtId="164" fontId="1528" fillId="0" borderId="1570" xfId="0" applyNumberFormat="1" applyFont="1" applyBorder="1" applyAlignment="1" applyProtection="1">
      <alignment horizontal="right"/>
    </xf>
    <xf numFmtId="164" fontId="1529" fillId="0" borderId="1571" xfId="0" applyNumberFormat="1" applyFont="1" applyBorder="1" applyAlignment="1" applyProtection="1">
      <alignment horizontal="right"/>
    </xf>
    <xf numFmtId="164" fontId="1530" fillId="0" borderId="1572" xfId="0" applyNumberFormat="1" applyFont="1" applyBorder="1" applyAlignment="1" applyProtection="1">
      <alignment horizontal="right"/>
    </xf>
    <xf numFmtId="164" fontId="1531" fillId="0" borderId="1573" xfId="0" applyNumberFormat="1" applyFont="1" applyBorder="1" applyAlignment="1" applyProtection="1">
      <alignment horizontal="right"/>
    </xf>
    <xf numFmtId="164" fontId="1532" fillId="0" borderId="1574" xfId="0" applyNumberFormat="1" applyFont="1" applyBorder="1" applyAlignment="1" applyProtection="1">
      <alignment horizontal="right"/>
    </xf>
    <xf numFmtId="0" fontId="1533" fillId="0" borderId="1575" xfId="0" applyNumberFormat="1" applyFont="1" applyBorder="1" applyAlignment="1" applyProtection="1">
      <alignment horizontal="left"/>
    </xf>
    <xf numFmtId="3" fontId="1534" fillId="0" borderId="1576" xfId="0" applyNumberFormat="1" applyFont="1" applyBorder="1" applyAlignment="1" applyProtection="1">
      <alignment horizontal="right"/>
    </xf>
    <xf numFmtId="164" fontId="1535" fillId="0" borderId="1577" xfId="0" applyNumberFormat="1" applyFont="1" applyBorder="1" applyAlignment="1" applyProtection="1">
      <alignment horizontal="right"/>
    </xf>
    <xf numFmtId="164" fontId="1536" fillId="0" borderId="1578" xfId="0" applyNumberFormat="1" applyFont="1" applyBorder="1" applyAlignment="1" applyProtection="1">
      <alignment horizontal="right"/>
    </xf>
    <xf numFmtId="164" fontId="1537" fillId="0" borderId="1579" xfId="0" applyNumberFormat="1" applyFont="1" applyBorder="1" applyAlignment="1" applyProtection="1">
      <alignment horizontal="right"/>
    </xf>
    <xf numFmtId="164" fontId="1538" fillId="0" borderId="1580" xfId="0" applyNumberFormat="1" applyFont="1" applyBorder="1" applyAlignment="1" applyProtection="1">
      <alignment horizontal="right"/>
    </xf>
    <xf numFmtId="164" fontId="1539" fillId="0" borderId="1581" xfId="0" applyNumberFormat="1" applyFont="1" applyBorder="1" applyAlignment="1" applyProtection="1">
      <alignment horizontal="right"/>
    </xf>
    <xf numFmtId="164" fontId="1540" fillId="0" borderId="1582" xfId="0" applyNumberFormat="1" applyFont="1" applyBorder="1" applyAlignment="1" applyProtection="1">
      <alignment horizontal="right"/>
    </xf>
    <xf numFmtId="0" fontId="1541" fillId="0" borderId="1583" xfId="0" applyNumberFormat="1" applyFont="1" applyBorder="1" applyAlignment="1" applyProtection="1">
      <alignment horizontal="left"/>
    </xf>
    <xf numFmtId="3" fontId="1542" fillId="0" borderId="1584" xfId="0" applyNumberFormat="1" applyFont="1" applyBorder="1" applyAlignment="1" applyProtection="1">
      <alignment horizontal="right"/>
    </xf>
    <xf numFmtId="164" fontId="1543" fillId="0" borderId="1585" xfId="0" applyNumberFormat="1" applyFont="1" applyBorder="1" applyAlignment="1" applyProtection="1">
      <alignment horizontal="right"/>
    </xf>
    <xf numFmtId="164" fontId="1544" fillId="0" borderId="1586" xfId="0" applyNumberFormat="1" applyFont="1" applyBorder="1" applyAlignment="1" applyProtection="1">
      <alignment horizontal="right"/>
    </xf>
    <xf numFmtId="164" fontId="1545" fillId="0" borderId="1587" xfId="0" applyNumberFormat="1" applyFont="1" applyBorder="1" applyAlignment="1" applyProtection="1">
      <alignment horizontal="right"/>
    </xf>
    <xf numFmtId="164" fontId="1546" fillId="0" borderId="1588" xfId="0" applyNumberFormat="1" applyFont="1" applyBorder="1" applyAlignment="1" applyProtection="1">
      <alignment horizontal="right"/>
    </xf>
    <xf numFmtId="164" fontId="1547" fillId="0" borderId="1589" xfId="0" applyNumberFormat="1" applyFont="1" applyBorder="1" applyAlignment="1" applyProtection="1">
      <alignment horizontal="right"/>
    </xf>
    <xf numFmtId="164" fontId="1548" fillId="0" borderId="1590" xfId="0" applyNumberFormat="1" applyFont="1" applyBorder="1" applyAlignment="1" applyProtection="1">
      <alignment horizontal="right"/>
    </xf>
    <xf numFmtId="0" fontId="1549" fillId="0" borderId="1591" xfId="0" applyNumberFormat="1" applyFont="1" applyBorder="1" applyAlignment="1" applyProtection="1">
      <alignment horizontal="left"/>
    </xf>
    <xf numFmtId="3" fontId="1550" fillId="0" borderId="1592" xfId="0" applyNumberFormat="1" applyFont="1" applyBorder="1" applyAlignment="1" applyProtection="1">
      <alignment horizontal="right"/>
    </xf>
    <xf numFmtId="164" fontId="1551" fillId="0" borderId="1593" xfId="0" applyNumberFormat="1" applyFont="1" applyBorder="1" applyAlignment="1" applyProtection="1">
      <alignment horizontal="right"/>
    </xf>
    <xf numFmtId="164" fontId="1552" fillId="0" borderId="1594" xfId="0" applyNumberFormat="1" applyFont="1" applyBorder="1" applyAlignment="1" applyProtection="1">
      <alignment horizontal="right"/>
    </xf>
    <xf numFmtId="164" fontId="1553" fillId="0" borderId="1595" xfId="0" applyNumberFormat="1" applyFont="1" applyBorder="1" applyAlignment="1" applyProtection="1">
      <alignment horizontal="right"/>
    </xf>
    <xf numFmtId="164" fontId="1554" fillId="0" borderId="1596" xfId="0" applyNumberFormat="1" applyFont="1" applyBorder="1" applyAlignment="1" applyProtection="1">
      <alignment horizontal="right"/>
    </xf>
    <xf numFmtId="164" fontId="1555" fillId="0" borderId="1597" xfId="0" applyNumberFormat="1" applyFont="1" applyBorder="1" applyAlignment="1" applyProtection="1">
      <alignment horizontal="right"/>
    </xf>
    <xf numFmtId="164" fontId="1556" fillId="0" borderId="1598" xfId="0" applyNumberFormat="1" applyFont="1" applyBorder="1" applyAlignment="1" applyProtection="1">
      <alignment horizontal="right"/>
    </xf>
    <xf numFmtId="0" fontId="1557" fillId="0" borderId="1599" xfId="0" applyNumberFormat="1" applyFont="1" applyBorder="1" applyAlignment="1" applyProtection="1"/>
    <xf numFmtId="0" fontId="1558" fillId="0" borderId="1600" xfId="0" applyNumberFormat="1" applyFont="1" applyBorder="1" applyAlignment="1" applyProtection="1"/>
    <xf numFmtId="0" fontId="1559" fillId="0" borderId="1601" xfId="0" applyNumberFormat="1" applyFont="1" applyBorder="1" applyAlignment="1" applyProtection="1">
      <alignment horizontal="right" wrapText="1"/>
    </xf>
    <xf numFmtId="0" fontId="1560" fillId="0" borderId="1602" xfId="0" applyNumberFormat="1" applyFont="1" applyBorder="1" applyAlignment="1" applyProtection="1">
      <alignment horizontal="right" wrapText="1"/>
    </xf>
    <xf numFmtId="0" fontId="1561" fillId="0" borderId="1603" xfId="0" applyNumberFormat="1" applyFont="1" applyBorder="1" applyAlignment="1" applyProtection="1">
      <alignment horizontal="right" wrapText="1"/>
    </xf>
    <xf numFmtId="0" fontId="1562" fillId="0" borderId="1604" xfId="0" applyNumberFormat="1" applyFont="1" applyBorder="1" applyAlignment="1" applyProtection="1">
      <alignment horizontal="right" wrapText="1"/>
    </xf>
    <xf numFmtId="0" fontId="1563" fillId="0" borderId="1605" xfId="0" applyNumberFormat="1" applyFont="1" applyBorder="1" applyAlignment="1" applyProtection="1">
      <alignment horizontal="right" wrapText="1"/>
    </xf>
    <xf numFmtId="0" fontId="1564" fillId="0" borderId="1606" xfId="0" applyNumberFormat="1" applyFont="1" applyBorder="1" applyAlignment="1" applyProtection="1">
      <alignment horizontal="right" wrapText="1"/>
    </xf>
    <xf numFmtId="0" fontId="0" fillId="0" borderId="1607" xfId="0" applyBorder="1"/>
    <xf numFmtId="0" fontId="0" fillId="0" borderId="1608" xfId="0" applyBorder="1"/>
    <xf numFmtId="0" fontId="1565" fillId="0" borderId="0" xfId="1"/>
    <xf numFmtId="0" fontId="6" fillId="0" borderId="8" xfId="0" applyNumberFormat="1" applyFont="1" applyBorder="1" applyAlignment="1" applyProtection="1">
      <alignment horizontal="center"/>
    </xf>
    <xf numFmtId="0" fontId="7" fillId="0" borderId="9" xfId="0" applyNumberFormat="1" applyFont="1" applyBorder="1" applyAlignment="1" applyProtection="1">
      <alignment horizontal="center"/>
    </xf>
    <xf numFmtId="0" fontId="8" fillId="0" borderId="10" xfId="0" applyNumberFormat="1" applyFont="1" applyBorder="1" applyAlignment="1" applyProtection="1">
      <alignment horizontal="center"/>
    </xf>
    <xf numFmtId="0" fontId="9" fillId="0" borderId="11" xfId="0" applyNumberFormat="1" applyFont="1" applyBorder="1" applyAlignment="1" applyProtection="1">
      <alignment horizontal="center"/>
    </xf>
    <xf numFmtId="0" fontId="10" fillId="0" borderId="12" xfId="0" applyNumberFormat="1" applyFont="1" applyBorder="1" applyAlignment="1" applyProtection="1">
      <alignment horizontal="center"/>
    </xf>
    <xf numFmtId="0" fontId="11" fillId="0" borderId="13" xfId="0" applyNumberFormat="1" applyFont="1" applyBorder="1" applyAlignment="1" applyProtection="1">
      <alignment horizontal="center"/>
    </xf>
    <xf numFmtId="0" fontId="120" fillId="0" borderId="124" xfId="0" applyNumberFormat="1" applyFont="1" applyBorder="1" applyAlignment="1" applyProtection="1">
      <alignment horizontal="center"/>
    </xf>
    <xf numFmtId="0" fontId="121" fillId="0" borderId="125" xfId="0" applyNumberFormat="1" applyFont="1" applyBorder="1" applyAlignment="1" applyProtection="1">
      <alignment horizontal="center"/>
    </xf>
    <xf numFmtId="0" fontId="122" fillId="0" borderId="126" xfId="0" applyNumberFormat="1" applyFont="1" applyBorder="1" applyAlignment="1" applyProtection="1">
      <alignment horizontal="center"/>
    </xf>
    <xf numFmtId="0" fontId="123" fillId="0" borderId="127" xfId="0" applyNumberFormat="1" applyFont="1" applyBorder="1" applyAlignment="1" applyProtection="1">
      <alignment horizontal="center"/>
    </xf>
    <xf numFmtId="0" fontId="124" fillId="0" borderId="128" xfId="0" applyNumberFormat="1" applyFont="1" applyBorder="1" applyAlignment="1" applyProtection="1">
      <alignment horizontal="center"/>
    </xf>
    <xf numFmtId="0" fontId="125" fillId="0" borderId="129" xfId="0" applyNumberFormat="1" applyFont="1" applyBorder="1" applyAlignment="1" applyProtection="1">
      <alignment horizontal="center"/>
    </xf>
    <xf numFmtId="0" fontId="194" fillId="0" borderId="200" xfId="0" applyNumberFormat="1" applyFont="1" applyBorder="1" applyAlignment="1" applyProtection="1">
      <alignment horizontal="center"/>
    </xf>
    <xf numFmtId="0" fontId="195" fillId="0" borderId="201" xfId="0" applyNumberFormat="1" applyFont="1" applyBorder="1" applyAlignment="1" applyProtection="1">
      <alignment horizontal="center"/>
    </xf>
    <xf numFmtId="0" fontId="196" fillId="0" borderId="202" xfId="0" applyNumberFormat="1" applyFont="1" applyBorder="1" applyAlignment="1" applyProtection="1">
      <alignment horizontal="center"/>
    </xf>
    <xf numFmtId="0" fontId="197" fillId="0" borderId="203" xfId="0" applyNumberFormat="1" applyFont="1" applyBorder="1" applyAlignment="1" applyProtection="1">
      <alignment horizontal="center"/>
    </xf>
    <xf numFmtId="0" fontId="198" fillId="0" borderId="204" xfId="0" applyNumberFormat="1" applyFont="1" applyBorder="1" applyAlignment="1" applyProtection="1">
      <alignment horizontal="center"/>
    </xf>
    <xf numFmtId="0" fontId="199" fillId="0" borderId="205" xfId="0" applyNumberFormat="1" applyFont="1" applyBorder="1" applyAlignment="1" applyProtection="1">
      <alignment horizontal="center"/>
    </xf>
    <xf numFmtId="0" fontId="356" fillId="0" borderId="364" xfId="0" applyNumberFormat="1" applyFont="1" applyBorder="1" applyAlignment="1" applyProtection="1">
      <alignment horizontal="center"/>
    </xf>
    <xf numFmtId="0" fontId="357" fillId="0" borderId="365" xfId="0" applyNumberFormat="1" applyFont="1" applyBorder="1" applyAlignment="1" applyProtection="1">
      <alignment horizontal="center"/>
    </xf>
    <xf numFmtId="0" fontId="358" fillId="0" borderId="366" xfId="0" applyNumberFormat="1" applyFont="1" applyBorder="1" applyAlignment="1" applyProtection="1">
      <alignment horizontal="center"/>
    </xf>
    <xf numFmtId="0" fontId="359" fillId="0" borderId="367" xfId="0" applyNumberFormat="1" applyFont="1" applyBorder="1" applyAlignment="1" applyProtection="1">
      <alignment horizontal="center"/>
    </xf>
    <xf numFmtId="0" fontId="360" fillId="0" borderId="368" xfId="0" applyNumberFormat="1" applyFont="1" applyBorder="1" applyAlignment="1" applyProtection="1">
      <alignment horizontal="center"/>
    </xf>
    <xf numFmtId="0" fontId="361" fillId="0" borderId="369" xfId="0" applyNumberFormat="1" applyFont="1" applyBorder="1" applyAlignment="1" applyProtection="1">
      <alignment horizontal="center"/>
    </xf>
    <xf numFmtId="0" fontId="406" fillId="0" borderId="416" xfId="0" applyNumberFormat="1" applyFont="1" applyBorder="1" applyAlignment="1" applyProtection="1">
      <alignment horizontal="center"/>
    </xf>
    <xf numFmtId="0" fontId="407" fillId="0" borderId="417" xfId="0" applyNumberFormat="1" applyFont="1" applyBorder="1" applyAlignment="1" applyProtection="1">
      <alignment horizontal="center"/>
    </xf>
    <xf numFmtId="0" fontId="408" fillId="0" borderId="418" xfId="0" applyNumberFormat="1" applyFont="1" applyBorder="1" applyAlignment="1" applyProtection="1">
      <alignment horizontal="center"/>
    </xf>
    <xf numFmtId="0" fontId="409" fillId="0" borderId="419" xfId="0" applyNumberFormat="1" applyFont="1" applyBorder="1" applyAlignment="1" applyProtection="1">
      <alignment horizontal="center"/>
    </xf>
    <xf numFmtId="0" fontId="410" fillId="0" borderId="420" xfId="0" applyNumberFormat="1" applyFont="1" applyBorder="1" applyAlignment="1" applyProtection="1">
      <alignment horizontal="center"/>
    </xf>
    <xf numFmtId="0" fontId="411" fillId="0" borderId="421" xfId="0" applyNumberFormat="1" applyFont="1" applyBorder="1" applyAlignment="1" applyProtection="1">
      <alignment horizontal="center"/>
    </xf>
    <xf numFmtId="0" fontId="512" fillId="0" borderId="524" xfId="0" applyNumberFormat="1" applyFont="1" applyBorder="1" applyAlignment="1" applyProtection="1">
      <alignment horizontal="center"/>
    </xf>
    <xf numFmtId="0" fontId="513" fillId="0" borderId="525" xfId="0" applyNumberFormat="1" applyFont="1" applyBorder="1" applyAlignment="1" applyProtection="1">
      <alignment horizontal="center"/>
    </xf>
    <xf numFmtId="0" fontId="514" fillId="0" borderId="526" xfId="0" applyNumberFormat="1" applyFont="1" applyBorder="1" applyAlignment="1" applyProtection="1">
      <alignment horizontal="center"/>
    </xf>
    <xf numFmtId="0" fontId="515" fillId="0" borderId="527" xfId="0" applyNumberFormat="1" applyFont="1" applyBorder="1" applyAlignment="1" applyProtection="1">
      <alignment horizontal="center"/>
    </xf>
    <xf numFmtId="0" fontId="516" fillId="0" borderId="528" xfId="0" applyNumberFormat="1" applyFont="1" applyBorder="1" applyAlignment="1" applyProtection="1">
      <alignment horizontal="center"/>
    </xf>
    <xf numFmtId="0" fontId="517" fillId="0" borderId="529" xfId="0" applyNumberFormat="1" applyFont="1" applyBorder="1" applyAlignment="1" applyProtection="1">
      <alignment horizontal="center"/>
    </xf>
    <xf numFmtId="0" fontId="578" fillId="0" borderId="592" xfId="0" applyNumberFormat="1" applyFont="1" applyBorder="1" applyAlignment="1" applyProtection="1">
      <alignment horizontal="center"/>
    </xf>
    <xf numFmtId="0" fontId="579" fillId="0" borderId="593" xfId="0" applyNumberFormat="1" applyFont="1" applyBorder="1" applyAlignment="1" applyProtection="1">
      <alignment horizontal="center"/>
    </xf>
    <xf numFmtId="0" fontId="580" fillId="0" borderId="594" xfId="0" applyNumberFormat="1" applyFont="1" applyBorder="1" applyAlignment="1" applyProtection="1">
      <alignment horizontal="center"/>
    </xf>
    <xf numFmtId="0" fontId="581" fillId="0" borderId="595" xfId="0" applyNumberFormat="1" applyFont="1" applyBorder="1" applyAlignment="1" applyProtection="1">
      <alignment horizontal="center"/>
    </xf>
    <xf numFmtId="0" fontId="582" fillId="0" borderId="596" xfId="0" applyNumberFormat="1" applyFont="1" applyBorder="1" applyAlignment="1" applyProtection="1">
      <alignment horizontal="center"/>
    </xf>
    <xf numFmtId="0" fontId="583" fillId="0" borderId="597" xfId="0" applyNumberFormat="1" applyFont="1" applyBorder="1" applyAlignment="1" applyProtection="1">
      <alignment horizontal="center"/>
    </xf>
    <xf numFmtId="0" fontId="644" fillId="0" borderId="660" xfId="0" applyNumberFormat="1" applyFont="1" applyBorder="1" applyAlignment="1" applyProtection="1">
      <alignment horizontal="center"/>
    </xf>
    <xf numFmtId="0" fontId="645" fillId="0" borderId="661" xfId="0" applyNumberFormat="1" applyFont="1" applyBorder="1" applyAlignment="1" applyProtection="1">
      <alignment horizontal="center"/>
    </xf>
    <xf numFmtId="0" fontId="646" fillId="0" borderId="662" xfId="0" applyNumberFormat="1" applyFont="1" applyBorder="1" applyAlignment="1" applyProtection="1">
      <alignment horizontal="center"/>
    </xf>
    <xf numFmtId="0" fontId="647" fillId="0" borderId="663" xfId="0" applyNumberFormat="1" applyFont="1" applyBorder="1" applyAlignment="1" applyProtection="1">
      <alignment horizontal="center"/>
    </xf>
    <xf numFmtId="0" fontId="648" fillId="0" borderId="664" xfId="0" applyNumberFormat="1" applyFont="1" applyBorder="1" applyAlignment="1" applyProtection="1">
      <alignment horizontal="center"/>
    </xf>
    <xf numFmtId="0" fontId="649" fillId="0" borderId="665" xfId="0" applyNumberFormat="1" applyFont="1" applyBorder="1" applyAlignment="1" applyProtection="1">
      <alignment horizontal="center"/>
    </xf>
    <xf numFmtId="0" fontId="710" fillId="0" borderId="728" xfId="0" applyNumberFormat="1" applyFont="1" applyBorder="1" applyAlignment="1" applyProtection="1">
      <alignment horizontal="center"/>
    </xf>
    <xf numFmtId="0" fontId="711" fillId="0" borderId="729" xfId="0" applyNumberFormat="1" applyFont="1" applyBorder="1" applyAlignment="1" applyProtection="1">
      <alignment horizontal="center"/>
    </xf>
    <xf numFmtId="0" fontId="712" fillId="0" borderId="730" xfId="0" applyNumberFormat="1" applyFont="1" applyBorder="1" applyAlignment="1" applyProtection="1">
      <alignment horizontal="center"/>
    </xf>
    <xf numFmtId="0" fontId="713" fillId="0" borderId="731" xfId="0" applyNumberFormat="1" applyFont="1" applyBorder="1" applyAlignment="1" applyProtection="1">
      <alignment horizontal="center"/>
    </xf>
    <xf numFmtId="0" fontId="714" fillId="0" borderId="732" xfId="0" applyNumberFormat="1" applyFont="1" applyBorder="1" applyAlignment="1" applyProtection="1">
      <alignment horizontal="center"/>
    </xf>
    <xf numFmtId="0" fontId="715" fillId="0" borderId="733" xfId="0" applyNumberFormat="1" applyFont="1" applyBorder="1" applyAlignment="1" applyProtection="1">
      <alignment horizontal="center"/>
    </xf>
    <xf numFmtId="0" fontId="776" fillId="0" borderId="796" xfId="0" applyNumberFormat="1" applyFont="1" applyBorder="1" applyAlignment="1" applyProtection="1">
      <alignment horizontal="center"/>
    </xf>
    <xf numFmtId="0" fontId="777" fillId="0" borderId="797" xfId="0" applyNumberFormat="1" applyFont="1" applyBorder="1" applyAlignment="1" applyProtection="1">
      <alignment horizontal="center"/>
    </xf>
    <xf numFmtId="0" fontId="778" fillId="0" borderId="798" xfId="0" applyNumberFormat="1" applyFont="1" applyBorder="1" applyAlignment="1" applyProtection="1">
      <alignment horizontal="center"/>
    </xf>
    <xf numFmtId="0" fontId="779" fillId="0" borderId="799" xfId="0" applyNumberFormat="1" applyFont="1" applyBorder="1" applyAlignment="1" applyProtection="1">
      <alignment horizontal="center"/>
    </xf>
    <xf numFmtId="0" fontId="780" fillId="0" borderId="800" xfId="0" applyNumberFormat="1" applyFont="1" applyBorder="1" applyAlignment="1" applyProtection="1">
      <alignment horizontal="center"/>
    </xf>
    <xf numFmtId="0" fontId="781" fillId="0" borderId="801" xfId="0" applyNumberFormat="1" applyFont="1" applyBorder="1" applyAlignment="1" applyProtection="1">
      <alignment horizontal="center"/>
    </xf>
    <xf numFmtId="0" fontId="842" fillId="0" borderId="864" xfId="0" applyNumberFormat="1" applyFont="1" applyBorder="1" applyAlignment="1" applyProtection="1">
      <alignment horizontal="center"/>
    </xf>
    <xf numFmtId="0" fontId="843" fillId="0" borderId="865" xfId="0" applyNumberFormat="1" applyFont="1" applyBorder="1" applyAlignment="1" applyProtection="1">
      <alignment horizontal="center"/>
    </xf>
    <xf numFmtId="0" fontId="844" fillId="0" borderId="866" xfId="0" applyNumberFormat="1" applyFont="1" applyBorder="1" applyAlignment="1" applyProtection="1">
      <alignment horizontal="center"/>
    </xf>
    <xf numFmtId="0" fontId="845" fillId="0" borderId="867" xfId="0" applyNumberFormat="1" applyFont="1" applyBorder="1" applyAlignment="1" applyProtection="1">
      <alignment horizontal="center"/>
    </xf>
    <xf numFmtId="0" fontId="846" fillId="0" borderId="868" xfId="0" applyNumberFormat="1" applyFont="1" applyBorder="1" applyAlignment="1" applyProtection="1">
      <alignment horizontal="center"/>
    </xf>
    <xf numFmtId="0" fontId="847" fillId="0" borderId="869" xfId="0" applyNumberFormat="1" applyFont="1" applyBorder="1" applyAlignment="1" applyProtection="1">
      <alignment horizontal="center"/>
    </xf>
    <xf numFmtId="0" fontId="908" fillId="0" borderId="932" xfId="0" applyNumberFormat="1" applyFont="1" applyBorder="1" applyAlignment="1" applyProtection="1">
      <alignment horizontal="center"/>
    </xf>
    <xf numFmtId="0" fontId="909" fillId="0" borderId="933" xfId="0" applyNumberFormat="1" applyFont="1" applyBorder="1" applyAlignment="1" applyProtection="1">
      <alignment horizontal="center"/>
    </xf>
    <xf numFmtId="0" fontId="910" fillId="0" borderId="934" xfId="0" applyNumberFormat="1" applyFont="1" applyBorder="1" applyAlignment="1" applyProtection="1">
      <alignment horizontal="center"/>
    </xf>
    <xf numFmtId="0" fontId="911" fillId="0" borderId="935" xfId="0" applyNumberFormat="1" applyFont="1" applyBorder="1" applyAlignment="1" applyProtection="1">
      <alignment horizontal="center"/>
    </xf>
    <xf numFmtId="0" fontId="912" fillId="0" borderId="936" xfId="0" applyNumberFormat="1" applyFont="1" applyBorder="1" applyAlignment="1" applyProtection="1">
      <alignment horizontal="center"/>
    </xf>
    <xf numFmtId="0" fontId="913" fillId="0" borderId="937" xfId="0" applyNumberFormat="1" applyFont="1" applyBorder="1" applyAlignment="1" applyProtection="1">
      <alignment horizontal="center"/>
    </xf>
    <xf numFmtId="0" fontId="974" fillId="0" borderId="1000" xfId="0" applyNumberFormat="1" applyFont="1" applyBorder="1" applyAlignment="1" applyProtection="1">
      <alignment horizontal="center"/>
    </xf>
    <xf numFmtId="0" fontId="975" fillId="0" borderId="1001" xfId="0" applyNumberFormat="1" applyFont="1" applyBorder="1" applyAlignment="1" applyProtection="1">
      <alignment horizontal="center"/>
    </xf>
    <xf numFmtId="0" fontId="976" fillId="0" borderId="1002" xfId="0" applyNumberFormat="1" applyFont="1" applyBorder="1" applyAlignment="1" applyProtection="1">
      <alignment horizontal="center"/>
    </xf>
    <xf numFmtId="0" fontId="977" fillId="0" borderId="1003" xfId="0" applyNumberFormat="1" applyFont="1" applyBorder="1" applyAlignment="1" applyProtection="1">
      <alignment horizontal="center"/>
    </xf>
    <xf numFmtId="0" fontId="978" fillId="0" borderId="1004" xfId="0" applyNumberFormat="1" applyFont="1" applyBorder="1" applyAlignment="1" applyProtection="1">
      <alignment horizontal="center"/>
    </xf>
    <xf numFmtId="0" fontId="979" fillId="0" borderId="1005" xfId="0" applyNumberFormat="1" applyFont="1" applyBorder="1" applyAlignment="1" applyProtection="1">
      <alignment horizontal="center"/>
    </xf>
    <xf numFmtId="0" fontId="1040" fillId="0" borderId="1068" xfId="0" applyNumberFormat="1" applyFont="1" applyBorder="1" applyAlignment="1" applyProtection="1">
      <alignment horizontal="center"/>
    </xf>
    <xf numFmtId="0" fontId="1041" fillId="0" borderId="1069" xfId="0" applyNumberFormat="1" applyFont="1" applyBorder="1" applyAlignment="1" applyProtection="1">
      <alignment horizontal="center"/>
    </xf>
    <xf numFmtId="0" fontId="1042" fillId="0" borderId="1070" xfId="0" applyNumberFormat="1" applyFont="1" applyBorder="1" applyAlignment="1" applyProtection="1">
      <alignment horizontal="center"/>
    </xf>
    <xf numFmtId="0" fontId="1043" fillId="0" borderId="1071" xfId="0" applyNumberFormat="1" applyFont="1" applyBorder="1" applyAlignment="1" applyProtection="1">
      <alignment horizontal="center"/>
    </xf>
    <xf numFmtId="0" fontId="1044" fillId="0" borderId="1072" xfId="0" applyNumberFormat="1" applyFont="1" applyBorder="1" applyAlignment="1" applyProtection="1">
      <alignment horizontal="center"/>
    </xf>
    <xf numFmtId="0" fontId="1045" fillId="0" borderId="1073" xfId="0" applyNumberFormat="1" applyFont="1" applyBorder="1" applyAlignment="1" applyProtection="1">
      <alignment horizontal="center"/>
    </xf>
    <xf numFmtId="0" fontId="1106" fillId="0" borderId="1136" xfId="0" applyNumberFormat="1" applyFont="1" applyBorder="1" applyAlignment="1" applyProtection="1">
      <alignment horizontal="center"/>
    </xf>
    <xf numFmtId="0" fontId="1107" fillId="0" borderId="1137" xfId="0" applyNumberFormat="1" applyFont="1" applyBorder="1" applyAlignment="1" applyProtection="1">
      <alignment horizontal="center"/>
    </xf>
    <xf numFmtId="0" fontId="1108" fillId="0" borderId="1138" xfId="0" applyNumberFormat="1" applyFont="1" applyBorder="1" applyAlignment="1" applyProtection="1">
      <alignment horizontal="center"/>
    </xf>
    <xf numFmtId="0" fontId="1109" fillId="0" borderId="1139" xfId="0" applyNumberFormat="1" applyFont="1" applyBorder="1" applyAlignment="1" applyProtection="1">
      <alignment horizontal="center"/>
    </xf>
    <xf numFmtId="0" fontId="1110" fillId="0" borderId="1140" xfId="0" applyNumberFormat="1" applyFont="1" applyBorder="1" applyAlignment="1" applyProtection="1">
      <alignment horizontal="center"/>
    </xf>
    <xf numFmtId="0" fontId="1111" fillId="0" borderId="1141" xfId="0" applyNumberFormat="1" applyFont="1" applyBorder="1" applyAlignment="1" applyProtection="1">
      <alignment horizontal="center"/>
    </xf>
    <xf numFmtId="0" fontId="1172" fillId="0" borderId="1204" xfId="0" applyNumberFormat="1" applyFont="1" applyBorder="1" applyAlignment="1" applyProtection="1">
      <alignment horizontal="center"/>
    </xf>
    <xf numFmtId="0" fontId="1173" fillId="0" borderId="1205" xfId="0" applyNumberFormat="1" applyFont="1" applyBorder="1" applyAlignment="1" applyProtection="1">
      <alignment horizontal="center"/>
    </xf>
    <xf numFmtId="0" fontId="1174" fillId="0" borderId="1206" xfId="0" applyNumberFormat="1" applyFont="1" applyBorder="1" applyAlignment="1" applyProtection="1">
      <alignment horizontal="center"/>
    </xf>
    <xf numFmtId="0" fontId="1175" fillId="0" borderId="1207" xfId="0" applyNumberFormat="1" applyFont="1" applyBorder="1" applyAlignment="1" applyProtection="1">
      <alignment horizontal="center"/>
    </xf>
    <xf numFmtId="0" fontId="1176" fillId="0" borderId="1208" xfId="0" applyNumberFormat="1" applyFont="1" applyBorder="1" applyAlignment="1" applyProtection="1">
      <alignment horizontal="center"/>
    </xf>
    <xf numFmtId="0" fontId="1177" fillId="0" borderId="1209" xfId="0" applyNumberFormat="1" applyFont="1" applyBorder="1" applyAlignment="1" applyProtection="1">
      <alignment horizontal="center"/>
    </xf>
    <xf numFmtId="0" fontId="1238" fillId="0" borderId="1272" xfId="0" applyNumberFormat="1" applyFont="1" applyBorder="1" applyAlignment="1" applyProtection="1">
      <alignment horizontal="center"/>
    </xf>
    <xf numFmtId="0" fontId="1239" fillId="0" borderId="1273" xfId="0" applyNumberFormat="1" applyFont="1" applyBorder="1" applyAlignment="1" applyProtection="1">
      <alignment horizontal="center"/>
    </xf>
    <xf numFmtId="0" fontId="1240" fillId="0" borderId="1274" xfId="0" applyNumberFormat="1" applyFont="1" applyBorder="1" applyAlignment="1" applyProtection="1">
      <alignment horizontal="center"/>
    </xf>
    <xf numFmtId="0" fontId="1241" fillId="0" borderId="1275" xfId="0" applyNumberFormat="1" applyFont="1" applyBorder="1" applyAlignment="1" applyProtection="1">
      <alignment horizontal="center"/>
    </xf>
    <xf numFmtId="0" fontId="1242" fillId="0" borderId="1276" xfId="0" applyNumberFormat="1" applyFont="1" applyBorder="1" applyAlignment="1" applyProtection="1">
      <alignment horizontal="center"/>
    </xf>
    <xf numFmtId="0" fontId="1243" fillId="0" borderId="1277" xfId="0" applyNumberFormat="1" applyFont="1" applyBorder="1" applyAlignment="1" applyProtection="1">
      <alignment horizontal="center"/>
    </xf>
    <xf numFmtId="0" fontId="1304" fillId="0" borderId="1340" xfId="0" applyNumberFormat="1" applyFont="1" applyBorder="1" applyAlignment="1" applyProtection="1">
      <alignment horizontal="center"/>
    </xf>
    <xf numFmtId="0" fontId="1305" fillId="0" borderId="1341" xfId="0" applyNumberFormat="1" applyFont="1" applyBorder="1" applyAlignment="1" applyProtection="1">
      <alignment horizontal="center"/>
    </xf>
    <xf numFmtId="0" fontId="1306" fillId="0" borderId="1342" xfId="0" applyNumberFormat="1" applyFont="1" applyBorder="1" applyAlignment="1" applyProtection="1">
      <alignment horizontal="center"/>
    </xf>
    <xf numFmtId="0" fontId="1307" fillId="0" borderId="1343" xfId="0" applyNumberFormat="1" applyFont="1" applyBorder="1" applyAlignment="1" applyProtection="1">
      <alignment horizontal="center"/>
    </xf>
    <xf numFmtId="0" fontId="1308" fillId="0" borderId="1344" xfId="0" applyNumberFormat="1" applyFont="1" applyBorder="1" applyAlignment="1" applyProtection="1">
      <alignment horizontal="center"/>
    </xf>
    <xf numFmtId="0" fontId="1309" fillId="0" borderId="1345" xfId="0" applyNumberFormat="1" applyFont="1" applyBorder="1" applyAlignment="1" applyProtection="1">
      <alignment horizontal="center"/>
    </xf>
    <xf numFmtId="0" fontId="1370" fillId="0" borderId="1408" xfId="0" applyNumberFormat="1" applyFont="1" applyBorder="1" applyAlignment="1" applyProtection="1">
      <alignment horizontal="center"/>
    </xf>
    <xf numFmtId="0" fontId="1371" fillId="0" borderId="1409" xfId="0" applyNumberFormat="1" applyFont="1" applyBorder="1" applyAlignment="1" applyProtection="1">
      <alignment horizontal="center"/>
    </xf>
    <xf numFmtId="0" fontId="1372" fillId="0" borderId="1410" xfId="0" applyNumberFormat="1" applyFont="1" applyBorder="1" applyAlignment="1" applyProtection="1">
      <alignment horizontal="center"/>
    </xf>
    <xf numFmtId="0" fontId="1373" fillId="0" borderId="1411" xfId="0" applyNumberFormat="1" applyFont="1" applyBorder="1" applyAlignment="1" applyProtection="1">
      <alignment horizontal="center"/>
    </xf>
    <xf numFmtId="0" fontId="1374" fillId="0" borderId="1412" xfId="0" applyNumberFormat="1" applyFont="1" applyBorder="1" applyAlignment="1" applyProtection="1">
      <alignment horizontal="center"/>
    </xf>
    <xf numFmtId="0" fontId="1375" fillId="0" borderId="1413" xfId="0" applyNumberFormat="1" applyFont="1" applyBorder="1" applyAlignment="1" applyProtection="1">
      <alignment horizontal="center"/>
    </xf>
    <xf numFmtId="0" fontId="1436" fillId="0" borderId="1476" xfId="0" applyNumberFormat="1" applyFont="1" applyBorder="1" applyAlignment="1" applyProtection="1">
      <alignment horizontal="center"/>
    </xf>
    <xf numFmtId="0" fontId="1437" fillId="0" borderId="1477" xfId="0" applyNumberFormat="1" applyFont="1" applyBorder="1" applyAlignment="1" applyProtection="1">
      <alignment horizontal="center"/>
    </xf>
    <xf numFmtId="0" fontId="1438" fillId="0" borderId="1478" xfId="0" applyNumberFormat="1" applyFont="1" applyBorder="1" applyAlignment="1" applyProtection="1">
      <alignment horizontal="center"/>
    </xf>
    <xf numFmtId="0" fontId="1439" fillId="0" borderId="1479" xfId="0" applyNumberFormat="1" applyFont="1" applyBorder="1" applyAlignment="1" applyProtection="1">
      <alignment horizontal="center"/>
    </xf>
    <xf numFmtId="0" fontId="1440" fillId="0" borderId="1480" xfId="0" applyNumberFormat="1" applyFont="1" applyBorder="1" applyAlignment="1" applyProtection="1">
      <alignment horizontal="center"/>
    </xf>
    <xf numFmtId="0" fontId="1441" fillId="0" borderId="1481" xfId="0" applyNumberFormat="1" applyFont="1" applyBorder="1" applyAlignment="1" applyProtection="1">
      <alignment horizontal="center"/>
    </xf>
    <xf numFmtId="0" fontId="1502" fillId="0" borderId="1544" xfId="0" applyNumberFormat="1" applyFont="1" applyBorder="1" applyAlignment="1" applyProtection="1">
      <alignment horizontal="center"/>
    </xf>
    <xf numFmtId="0" fontId="1503" fillId="0" borderId="1545" xfId="0" applyNumberFormat="1" applyFont="1" applyBorder="1" applyAlignment="1" applyProtection="1">
      <alignment horizontal="center"/>
    </xf>
    <xf numFmtId="0" fontId="1504" fillId="0" borderId="1546" xfId="0" applyNumberFormat="1" applyFont="1" applyBorder="1" applyAlignment="1" applyProtection="1">
      <alignment horizontal="center"/>
    </xf>
    <xf numFmtId="0" fontId="1505" fillId="0" borderId="1547" xfId="0" applyNumberFormat="1" applyFont="1" applyBorder="1" applyAlignment="1" applyProtection="1">
      <alignment horizontal="center"/>
    </xf>
    <xf numFmtId="0" fontId="1506" fillId="0" borderId="1548" xfId="0" applyNumberFormat="1" applyFont="1" applyBorder="1" applyAlignment="1" applyProtection="1">
      <alignment horizontal="center"/>
    </xf>
    <xf numFmtId="0" fontId="1507" fillId="0" borderId="1549" xfId="0" applyNumberFormat="1" applyFont="1" applyBorder="1" applyAlignment="1" applyProtection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wsi.de/de/index.htm" TargetMode="External"/><Relationship Id="rId1" Type="http://schemas.openxmlformats.org/officeDocument/2006/relationships/hyperlink" Target="https://www.wsi.de/de/betriebsraetebefragung-1462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34"/>
  <sheetViews>
    <sheetView tabSelected="1" workbookViewId="0">
      <selection activeCell="B32" sqref="B32"/>
    </sheetView>
  </sheetViews>
  <sheetFormatPr baseColWidth="10" defaultColWidth="8.7265625" defaultRowHeight="14.5" x14ac:dyDescent="0.35"/>
  <cols>
    <col min="1" max="1" width="4.453125" style="3" customWidth="1"/>
    <col min="2" max="2" width="160.453125" style="4" customWidth="1"/>
  </cols>
  <sheetData>
    <row r="1" spans="1:2" ht="21" x14ac:dyDescent="0.5">
      <c r="A1" s="1" t="s">
        <v>133</v>
      </c>
    </row>
    <row r="2" spans="1:2" x14ac:dyDescent="0.35">
      <c r="A2" t="s">
        <v>0</v>
      </c>
    </row>
    <row r="4" spans="1:2" x14ac:dyDescent="0.35">
      <c r="A4" t="s">
        <v>3</v>
      </c>
    </row>
    <row r="7" spans="1:2" ht="18.5" x14ac:dyDescent="0.45">
      <c r="B7" s="2" t="s">
        <v>4</v>
      </c>
    </row>
    <row r="8" spans="1:2" x14ac:dyDescent="0.35">
      <c r="B8" s="4" t="str">
        <f>HYPERLINK("#'1_branche'!A2","Tab. 1: Personalratsmitglieder unter 30 und über 55 Jahre in Prozent, Angaben gruppiert nach Branche ")</f>
        <v xml:space="preserve">Tab. 1: Personalratsmitglieder unter 30 und über 55 Jahre in Prozent, Angaben gruppiert nach Branche </v>
      </c>
    </row>
    <row r="9" spans="1:2" x14ac:dyDescent="0.35">
      <c r="B9" s="4" t="str">
        <f>HYPERLINK("#'2_bg_g'!A2","Tab. 2: Personalratsmitglieder unter 30 und über 55 Jahre in Prozent, Angaben gruppiert nach Betriebsgröße ")</f>
        <v xml:space="preserve">Tab. 2: Personalratsmitglieder unter 30 und über 55 Jahre in Prozent, Angaben gruppiert nach Betriebsgröße </v>
      </c>
    </row>
    <row r="10" spans="1:2" x14ac:dyDescent="0.35">
      <c r="B10" s="4" t="str">
        <f>HYPERLINK("#'3_bland'!A2","Tab. 3: Personalratsmitglieder unter 30 und über 55 Jahre in Prozent, Angaben gruppiert nach Bundesland ")</f>
        <v xml:space="preserve">Tab. 3: Personalratsmitglieder unter 30 und über 55 Jahre in Prozent, Angaben gruppiert nach Bundesland </v>
      </c>
    </row>
    <row r="11" spans="1:2" x14ac:dyDescent="0.35">
      <c r="B11" s="4" t="str">
        <f>HYPERLINK("#'4_ost_west'!A2","Tab. 4: Personalratsmitglieder unter 30 und über 55 Jahre in Prozent, Angaben gruppiert nach Ost- oder Westdeutschland ")</f>
        <v xml:space="preserve">Tab. 4: Personalratsmitglieder unter 30 und über 55 Jahre in Prozent, Angaben gruppiert nach Ost- oder Westdeutschland </v>
      </c>
    </row>
    <row r="12" spans="1:2" x14ac:dyDescent="0.35">
      <c r="B12" s="4" t="str">
        <f>HYPERLINK("#'5_gewerkschaft'!A2","Tab. 5: Personalratsmitglieder unter 30 und über 55 Jahre in Prozent, Angaben gruppiert nach gewerkschaftlichem Organisationsbereich ")</f>
        <v xml:space="preserve">Tab. 5: Personalratsmitglieder unter 30 und über 55 Jahre in Prozent, Angaben gruppiert nach gewerkschaftlichem Organisationsbereich </v>
      </c>
    </row>
    <row r="13" spans="1:2" x14ac:dyDescent="0.35">
      <c r="B13" s="4" t="str">
        <f>HYPERLINK("#'6_besch_frauen_p_gen_quartile'!A2","Tab. 6: Personalratsmitglieder unter 30 und über 55 Jahre in Prozent, Angaben gruppiert nach Anteil Frauen an Belegschaft ")</f>
        <v xml:space="preserve">Tab. 6: Personalratsmitglieder unter 30 und über 55 Jahre in Prozent, Angaben gruppiert nach Anteil Frauen an Belegschaft </v>
      </c>
    </row>
    <row r="14" spans="1:2" x14ac:dyDescent="0.35">
      <c r="B14" s="4" t="str">
        <f>HYPERLINK("#'7_besch_maenner_p_gen_quartile'!A2","Tab. 7: Personalratsmitglieder unter 30 und über 55 Jahre in Prozent, Angaben gruppiert nach Anteil Männer an Belegschaft ")</f>
        <v xml:space="preserve">Tab. 7: Personalratsmitglieder unter 30 und über 55 Jahre in Prozent, Angaben gruppiert nach Anteil Männer an Belegschaft </v>
      </c>
    </row>
    <row r="15" spans="1:2" x14ac:dyDescent="0.35">
      <c r="B15" s="4" t="str">
        <f>HYPERLINK("#'8_besch_vollz_p_gen_quartile'!A2","Tab. 8: Personalratsmitglieder unter 30 und über 55 Jahre in Prozent, Angaben gruppiert nach Anteil Vollzeitbeschäftigter an Belegschaft ")</f>
        <v xml:space="preserve">Tab. 8: Personalratsmitglieder unter 30 und über 55 Jahre in Prozent, Angaben gruppiert nach Anteil Vollzeitbeschäftigter an Belegschaft </v>
      </c>
    </row>
    <row r="16" spans="1:2" x14ac:dyDescent="0.35">
      <c r="B16" s="4" t="str">
        <f>HYPERLINK("#'9_besch_teilz_p_gen_quartile'!A2","Tab. 9: Personalratsmitglieder unter 30 und über 55 Jahre in Prozent, Angaben gruppiert nach Anteil Teilzeitbeschäftigter an Belegschaft ")</f>
        <v xml:space="preserve">Tab. 9: Personalratsmitglieder unter 30 und über 55 Jahre in Prozent, Angaben gruppiert nach Anteil Teilzeitbeschäftigter an Belegschaft </v>
      </c>
    </row>
    <row r="17" spans="2:2" x14ac:dyDescent="0.35">
      <c r="B17" s="4" t="str">
        <f>HYPERLINK("#'10_besch_mini_p_gen_quartile'!A2","Tab. 10: Personalratsmitglieder unter 30 und über 55 Jahre in Prozent, Angaben gruppiert nach Anteil Minijobs an Belegschaft ")</f>
        <v xml:space="preserve">Tab. 10: Personalratsmitglieder unter 30 und über 55 Jahre in Prozent, Angaben gruppiert nach Anteil Minijobs an Belegschaft </v>
      </c>
    </row>
    <row r="18" spans="2:2" x14ac:dyDescent="0.35">
      <c r="B18" s="4" t="str">
        <f>HYPERLINK("#'11_besch_tz_mini_p_gen_quartile'!A2","Tab. 11: Personalratsmitglieder unter 30 und über 55 Jahre in Prozent, Angaben gruppiert nach Anteil Teilzeit und Minijobs an Belegschaft ")</f>
        <v xml:space="preserve">Tab. 11: Personalratsmitglieder unter 30 und über 55 Jahre in Prozent, Angaben gruppiert nach Anteil Teilzeit und Minijobs an Belegschaft </v>
      </c>
    </row>
    <row r="19" spans="2:2" x14ac:dyDescent="0.35">
      <c r="B19" s="4" t="str">
        <f>HYPERLINK("#'12_besch_befr_p_gen_quartile'!A2","Tab. 12: Personalratsmitglieder unter 30 und über 55 Jahre in Prozent, Angaben gruppiert nach Anteil befristet Beschäftigter an Belegschaft ")</f>
        <v xml:space="preserve">Tab. 12: Personalratsmitglieder unter 30 und über 55 Jahre in Prozent, Angaben gruppiert nach Anteil befristet Beschäftigter an Belegschaft </v>
      </c>
    </row>
    <row r="20" spans="2:2" x14ac:dyDescent="0.35">
      <c r="B20" s="4" t="str">
        <f>HYPERLINK("#'13_besch_migr_p_gen_quartile'!A2","Tab. 13: Personalratsmitglieder unter 30 und über 55 Jahre in Prozent, Angaben gruppiert nach Anteil Beschäftigter mit Migrationshintergrund an Belegschaft ")</f>
        <v xml:space="preserve">Tab. 13: Personalratsmitglieder unter 30 und über 55 Jahre in Prozent, Angaben gruppiert nach Anteil Beschäftigter mit Migrationshintergrund an Belegschaft </v>
      </c>
    </row>
    <row r="21" spans="2:2" x14ac:dyDescent="0.35">
      <c r="B21" s="4" t="str">
        <f>HYPERLINK("#'14_besch_gew_p_gen_quartile'!A2","Tab. 14: Personalratsmitglieder unter 30 und über 55 Jahre in Prozent, Angaben gruppiert nach Anteil von Gewerkschaftsmitgliedern ")</f>
        <v xml:space="preserve">Tab. 14: Personalratsmitglieder unter 30 und über 55 Jahre in Prozent, Angaben gruppiert nach Anteil von Gewerkschaftsmitgliedern </v>
      </c>
    </row>
    <row r="22" spans="2:2" x14ac:dyDescent="0.35">
      <c r="B22" s="4" t="str">
        <f>HYPERLINK("#'15_besch_hochq_p_gen_quartile'!A2","Tab. 15: Personalratsmitglieder unter 30 und über 55 Jahre in Prozent, Angaben gruppiert nach Anteil hochqualifizierter Tätigkeiten an Belegschaft ")</f>
        <v xml:space="preserve">Tab. 15: Personalratsmitglieder unter 30 und über 55 Jahre in Prozent, Angaben gruppiert nach Anteil hochqualifizierter Tätigkeiten an Belegschaft </v>
      </c>
    </row>
    <row r="23" spans="2:2" x14ac:dyDescent="0.35">
      <c r="B23" s="4" t="str">
        <f>HYPERLINK("#'16_besch_beruf_p_gen_quartile'!A2","Tab. 16: Personalratsmitglieder unter 30 und über 55 Jahre in Prozent, Angaben gruppiert nach Anteil mittlerer Tätigkeiten an Belegschaft ")</f>
        <v xml:space="preserve">Tab. 16: Personalratsmitglieder unter 30 und über 55 Jahre in Prozent, Angaben gruppiert nach Anteil mittlerer Tätigkeiten an Belegschaft </v>
      </c>
    </row>
    <row r="24" spans="2:2" x14ac:dyDescent="0.35">
      <c r="B24" s="4" t="str">
        <f>HYPERLINK("#'17_besch_ungel_p_gen_quartile'!A2","Tab. 17: Personalratsmitglieder unter 30 und über 55 Jahre in Prozent, Angaben gruppiert nach Anteil einfacher oder Hilfstätigkeiten an Belegschaft ")</f>
        <v xml:space="preserve">Tab. 17: Personalratsmitglieder unter 30 und über 55 Jahre in Prozent, Angaben gruppiert nach Anteil einfacher oder Hilfstätigkeiten an Belegschaft </v>
      </c>
    </row>
    <row r="25" spans="2:2" x14ac:dyDescent="0.35">
      <c r="B25" s="4" t="str">
        <f>HYPERLINK("#'18_besch_azubi_p_gen_quartile'!A2","Tab. 18: Personalratsmitglieder unter 30 und über 55 Jahre in Prozent, Angaben gruppiert nach Anteil Azubis an Belegschaft ")</f>
        <v xml:space="preserve">Tab. 18: Personalratsmitglieder unter 30 und über 55 Jahre in Prozent, Angaben gruppiert nach Anteil Azubis an Belegschaft </v>
      </c>
    </row>
    <row r="26" spans="2:2" x14ac:dyDescent="0.35">
      <c r="B26" s="4" t="str">
        <f>HYPERLINK("#'19_besch_u30_p_gen_quartile'!A2","Tab. 19: Personalratsmitglieder unter 30 und über 55 Jahre in Prozent, Angaben gruppiert nach Anteil Beschäftigte unter 30 Jahre an Belegschaft ")</f>
        <v xml:space="preserve">Tab. 19: Personalratsmitglieder unter 30 und über 55 Jahre in Prozent, Angaben gruppiert nach Anteil Beschäftigte unter 30 Jahre an Belegschaft </v>
      </c>
    </row>
    <row r="27" spans="2:2" x14ac:dyDescent="0.35">
      <c r="B27" s="4" t="str">
        <f>HYPERLINK("#'20_besch_ue55_p_gen_quartile'!A2","Tab. 20: Personalratsmitglieder unter 30 und über 55 Jahre in Prozent, Angaben gruppiert nach Anteil Beschäftigte über 55 Jahre an Belegschaft ")</f>
        <v xml:space="preserve">Tab. 20: Personalratsmitglieder unter 30 und über 55 Jahre in Prozent, Angaben gruppiert nach Anteil Beschäftigte über 55 Jahre an Belegschaft </v>
      </c>
    </row>
    <row r="28" spans="2:2" x14ac:dyDescent="0.35">
      <c r="B28" s="4" t="str">
        <f>HYPERLINK("#'21_besch_beam_p_gen_quartile'!A2","Tab. 21: Personalratsmitglieder unter 30 und über 55 Jahre in Prozent, Angaben gruppiert nach Anteil Beamte an Belegschaft ")</f>
        <v xml:space="preserve">Tab. 21: Personalratsmitglieder unter 30 und über 55 Jahre in Prozent, Angaben gruppiert nach Anteil Beamte an Belegschaft </v>
      </c>
    </row>
    <row r="33" spans="1:1" x14ac:dyDescent="0.35">
      <c r="A33" s="1483" t="s">
        <v>1</v>
      </c>
    </row>
    <row r="34" spans="1:1" x14ac:dyDescent="0.35">
      <c r="A34" s="1483" t="s">
        <v>2</v>
      </c>
    </row>
  </sheetData>
  <hyperlinks>
    <hyperlink ref="A33" r:id="rId1" xr:uid="{A71CC2FA-C49B-47FC-AC16-C189361CB72E}"/>
    <hyperlink ref="A34" r:id="rId2" xr:uid="{984111A7-E882-41FE-B20B-03F513EC6789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2:H12"/>
  <sheetViews>
    <sheetView workbookViewId="0"/>
  </sheetViews>
  <sheetFormatPr baseColWidth="10" defaultColWidth="8.7265625" defaultRowHeight="14.5" x14ac:dyDescent="0.35"/>
  <cols>
    <col min="1" max="1" width="50.453125" style="737" customWidth="1"/>
    <col min="2" max="8" width="20.453125" style="738" customWidth="1"/>
  </cols>
  <sheetData>
    <row r="2" spans="1:8" ht="18.5" x14ac:dyDescent="0.45">
      <c r="A2" s="677" t="s">
        <v>142</v>
      </c>
    </row>
    <row r="3" spans="1:8" x14ac:dyDescent="0.35">
      <c r="A3" s="678"/>
      <c r="B3" s="679" t="s">
        <v>24</v>
      </c>
      <c r="C3" s="1532" t="s">
        <v>25</v>
      </c>
      <c r="D3" s="1533" t="s">
        <v>25</v>
      </c>
      <c r="E3" s="1534" t="s">
        <v>25</v>
      </c>
      <c r="F3" s="1535" t="s">
        <v>25</v>
      </c>
      <c r="G3" s="1536" t="s">
        <v>25</v>
      </c>
      <c r="H3" s="1537" t="s">
        <v>25</v>
      </c>
    </row>
    <row r="4" spans="1:8" ht="43.5" x14ac:dyDescent="0.35">
      <c r="A4" s="680"/>
      <c r="C4" s="731" t="s">
        <v>5</v>
      </c>
      <c r="D4" s="732" t="s">
        <v>6</v>
      </c>
      <c r="E4" s="733" t="s">
        <v>7</v>
      </c>
      <c r="F4" s="734" t="s">
        <v>8</v>
      </c>
      <c r="G4" s="735" t="s">
        <v>9</v>
      </c>
      <c r="H4" s="736" t="s">
        <v>7</v>
      </c>
    </row>
    <row r="5" spans="1:8" x14ac:dyDescent="0.35">
      <c r="A5" s="681" t="s">
        <v>75</v>
      </c>
      <c r="B5" s="682"/>
      <c r="C5" s="683"/>
      <c r="D5" s="684"/>
      <c r="E5" s="685"/>
      <c r="F5" s="686"/>
      <c r="G5" s="687"/>
      <c r="H5" s="688"/>
    </row>
    <row r="6" spans="1:8" x14ac:dyDescent="0.35">
      <c r="A6" s="689" t="s">
        <v>76</v>
      </c>
      <c r="B6" s="690">
        <v>54</v>
      </c>
      <c r="C6" s="691">
        <v>7.2980513209072804</v>
      </c>
      <c r="D6" s="692">
        <v>18.13007528748328</v>
      </c>
      <c r="E6" s="693">
        <v>-10.61308618336961</v>
      </c>
      <c r="F6" s="694">
        <v>34.569150303515819</v>
      </c>
      <c r="G6" s="695">
        <v>24.72327672058324</v>
      </c>
      <c r="H6" s="696">
        <v>7.525910620109034</v>
      </c>
    </row>
    <row r="7" spans="1:8" x14ac:dyDescent="0.35">
      <c r="A7" s="697" t="s">
        <v>77</v>
      </c>
      <c r="B7" s="698">
        <v>112</v>
      </c>
      <c r="C7" s="699">
        <v>6.4324423344364208</v>
      </c>
      <c r="D7" s="700">
        <v>17.311478421727699</v>
      </c>
      <c r="E7" s="701">
        <v>-11.706106127394531</v>
      </c>
      <c r="F7" s="702">
        <v>33.096006599317768</v>
      </c>
      <c r="G7" s="703">
        <v>26.427734184759771</v>
      </c>
      <c r="H7" s="704">
        <v>6.4160214726117006</v>
      </c>
    </row>
    <row r="8" spans="1:8" x14ac:dyDescent="0.35">
      <c r="A8" s="705" t="s">
        <v>78</v>
      </c>
      <c r="B8" s="706">
        <v>433</v>
      </c>
      <c r="C8" s="707">
        <v>7.1687819045409</v>
      </c>
      <c r="D8" s="708">
        <v>17.582328393407799</v>
      </c>
      <c r="E8" s="709">
        <v>-10.46722669338336</v>
      </c>
      <c r="F8" s="710">
        <v>30.607185264396691</v>
      </c>
      <c r="G8" s="711">
        <v>26.785431727427131</v>
      </c>
      <c r="H8" s="712">
        <v>3.703749800438358</v>
      </c>
    </row>
    <row r="9" spans="1:8" x14ac:dyDescent="0.35">
      <c r="A9" s="713" t="s">
        <v>79</v>
      </c>
      <c r="B9" s="714">
        <v>325</v>
      </c>
      <c r="C9" s="715">
        <v>7.7843084074768072</v>
      </c>
      <c r="D9" s="716">
        <v>18.03792573121725</v>
      </c>
      <c r="E9" s="717">
        <v>-10.02752968161588</v>
      </c>
      <c r="F9" s="718">
        <v>25.900831100385311</v>
      </c>
      <c r="G9" s="719">
        <v>25.118806141557869</v>
      </c>
      <c r="H9" s="720">
        <v>1.20099472671844</v>
      </c>
    </row>
    <row r="10" spans="1:8" x14ac:dyDescent="0.35">
      <c r="A10" s="721" t="s">
        <v>21</v>
      </c>
      <c r="B10" s="722">
        <v>924</v>
      </c>
      <c r="C10" s="723">
        <v>7.3235902050972461</v>
      </c>
      <c r="D10" s="724">
        <v>17.75638619052291</v>
      </c>
      <c r="E10" s="725">
        <v>-10.44604870545685</v>
      </c>
      <c r="F10" s="726">
        <v>29.407967203045089</v>
      </c>
      <c r="G10" s="727">
        <v>26.01134477566638</v>
      </c>
      <c r="H10" s="728">
        <v>3.3268776511438052</v>
      </c>
    </row>
    <row r="11" spans="1:8" x14ac:dyDescent="0.35">
      <c r="A11" s="729" t="s">
        <v>22</v>
      </c>
    </row>
    <row r="12" spans="1:8" x14ac:dyDescent="0.35">
      <c r="A12" s="730" t="s">
        <v>23</v>
      </c>
    </row>
  </sheetData>
  <mergeCells count="1">
    <mergeCell ref="C3:H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2:H12"/>
  <sheetViews>
    <sheetView workbookViewId="0"/>
  </sheetViews>
  <sheetFormatPr baseColWidth="10" defaultColWidth="8.7265625" defaultRowHeight="14.5" x14ac:dyDescent="0.35"/>
  <cols>
    <col min="1" max="1" width="50.453125" style="799" customWidth="1"/>
    <col min="2" max="8" width="20.453125" style="800" customWidth="1"/>
  </cols>
  <sheetData>
    <row r="2" spans="1:8" ht="18.5" x14ac:dyDescent="0.45">
      <c r="A2" s="739" t="s">
        <v>143</v>
      </c>
    </row>
    <row r="3" spans="1:8" x14ac:dyDescent="0.35">
      <c r="A3" s="740"/>
      <c r="B3" s="741" t="s">
        <v>24</v>
      </c>
      <c r="C3" s="1538" t="s">
        <v>25</v>
      </c>
      <c r="D3" s="1539" t="s">
        <v>25</v>
      </c>
      <c r="E3" s="1540" t="s">
        <v>25</v>
      </c>
      <c r="F3" s="1541" t="s">
        <v>25</v>
      </c>
      <c r="G3" s="1542" t="s">
        <v>25</v>
      </c>
      <c r="H3" s="1543" t="s">
        <v>25</v>
      </c>
    </row>
    <row r="4" spans="1:8" ht="43.5" x14ac:dyDescent="0.35">
      <c r="A4" s="742"/>
      <c r="C4" s="793" t="s">
        <v>5</v>
      </c>
      <c r="D4" s="794" t="s">
        <v>6</v>
      </c>
      <c r="E4" s="795" t="s">
        <v>7</v>
      </c>
      <c r="F4" s="796" t="s">
        <v>8</v>
      </c>
      <c r="G4" s="797" t="s">
        <v>9</v>
      </c>
      <c r="H4" s="798" t="s">
        <v>7</v>
      </c>
    </row>
    <row r="5" spans="1:8" x14ac:dyDescent="0.35">
      <c r="A5" s="743" t="s">
        <v>80</v>
      </c>
      <c r="B5" s="744"/>
      <c r="C5" s="745"/>
      <c r="D5" s="746"/>
      <c r="E5" s="747"/>
      <c r="F5" s="748"/>
      <c r="G5" s="749"/>
      <c r="H5" s="750"/>
    </row>
    <row r="6" spans="1:8" x14ac:dyDescent="0.35">
      <c r="A6" s="751" t="s">
        <v>81</v>
      </c>
      <c r="B6" s="752">
        <v>541</v>
      </c>
      <c r="C6" s="753">
        <v>6.3510343065658708</v>
      </c>
      <c r="D6" s="754">
        <v>16.527907525958351</v>
      </c>
      <c r="E6" s="755">
        <v>-9.9386690263484088</v>
      </c>
      <c r="F6" s="756">
        <v>28.92310027464497</v>
      </c>
      <c r="G6" s="757">
        <v>27.242661134058881</v>
      </c>
      <c r="H6" s="758">
        <v>2.1113585825266838</v>
      </c>
    </row>
    <row r="7" spans="1:8" x14ac:dyDescent="0.35">
      <c r="A7" s="759" t="s">
        <v>82</v>
      </c>
      <c r="B7" s="760">
        <v>139</v>
      </c>
      <c r="C7" s="761">
        <v>8.8990964754437378</v>
      </c>
      <c r="D7" s="762">
        <v>17.88628658533073</v>
      </c>
      <c r="E7" s="763">
        <v>-9.1471402736579996</v>
      </c>
      <c r="F7" s="764">
        <v>26.513982374400442</v>
      </c>
      <c r="G7" s="765">
        <v>22.413151628810201</v>
      </c>
      <c r="H7" s="766">
        <v>3.572687197177487</v>
      </c>
    </row>
    <row r="8" spans="1:8" x14ac:dyDescent="0.35">
      <c r="A8" s="767" t="s">
        <v>83</v>
      </c>
      <c r="B8" s="768">
        <v>103</v>
      </c>
      <c r="C8" s="769">
        <v>8.7001400476555251</v>
      </c>
      <c r="D8" s="770">
        <v>19.57770071170232</v>
      </c>
      <c r="E8" s="771">
        <v>-10.877560684739819</v>
      </c>
      <c r="F8" s="772">
        <v>32.539842802150858</v>
      </c>
      <c r="G8" s="773">
        <v>26.061350267768251</v>
      </c>
      <c r="H8" s="774">
        <v>6.7706068820897531</v>
      </c>
    </row>
    <row r="9" spans="1:8" x14ac:dyDescent="0.35">
      <c r="A9" s="775" t="s">
        <v>84</v>
      </c>
      <c r="B9" s="776">
        <v>188</v>
      </c>
      <c r="C9" s="777">
        <v>7.5793182047497094</v>
      </c>
      <c r="D9" s="778">
        <v>19.249430456524021</v>
      </c>
      <c r="E9" s="779">
        <v>-12.13998234980861</v>
      </c>
      <c r="F9" s="780">
        <v>31.21057336463155</v>
      </c>
      <c r="G9" s="781">
        <v>25.243229535889689</v>
      </c>
      <c r="H9" s="782">
        <v>5.7801443625010922</v>
      </c>
    </row>
    <row r="10" spans="1:8" x14ac:dyDescent="0.35">
      <c r="A10" s="783" t="s">
        <v>21</v>
      </c>
      <c r="B10" s="784">
        <v>971</v>
      </c>
      <c r="C10" s="785">
        <v>7.132925420521846</v>
      </c>
      <c r="D10" s="786">
        <v>17.551406599603329</v>
      </c>
      <c r="E10" s="787">
        <v>-10.37532144821941</v>
      </c>
      <c r="F10" s="788">
        <v>29.396378987721182</v>
      </c>
      <c r="G10" s="789">
        <v>26.119117427606419</v>
      </c>
      <c r="H10" s="790">
        <v>3.4934530163469288</v>
      </c>
    </row>
    <row r="11" spans="1:8" x14ac:dyDescent="0.35">
      <c r="A11" s="791" t="s">
        <v>22</v>
      </c>
    </row>
    <row r="12" spans="1:8" x14ac:dyDescent="0.35">
      <c r="A12" s="792" t="s">
        <v>23</v>
      </c>
    </row>
  </sheetData>
  <mergeCells count="1">
    <mergeCell ref="C3:H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2:H12"/>
  <sheetViews>
    <sheetView workbookViewId="0"/>
  </sheetViews>
  <sheetFormatPr baseColWidth="10" defaultColWidth="8.7265625" defaultRowHeight="14.5" x14ac:dyDescent="0.35"/>
  <cols>
    <col min="1" max="1" width="50.453125" style="861" customWidth="1"/>
    <col min="2" max="8" width="20.453125" style="862" customWidth="1"/>
  </cols>
  <sheetData>
    <row r="2" spans="1:8" ht="18.5" x14ac:dyDescent="0.45">
      <c r="A2" s="801" t="s">
        <v>144</v>
      </c>
    </row>
    <row r="3" spans="1:8" x14ac:dyDescent="0.35">
      <c r="A3" s="802"/>
      <c r="B3" s="803" t="s">
        <v>24</v>
      </c>
      <c r="C3" s="1544" t="s">
        <v>25</v>
      </c>
      <c r="D3" s="1545" t="s">
        <v>25</v>
      </c>
      <c r="E3" s="1546" t="s">
        <v>25</v>
      </c>
      <c r="F3" s="1547" t="s">
        <v>25</v>
      </c>
      <c r="G3" s="1548" t="s">
        <v>25</v>
      </c>
      <c r="H3" s="1549" t="s">
        <v>25</v>
      </c>
    </row>
    <row r="4" spans="1:8" ht="43.5" x14ac:dyDescent="0.35">
      <c r="A4" s="804"/>
      <c r="C4" s="855" t="s">
        <v>5</v>
      </c>
      <c r="D4" s="856" t="s">
        <v>6</v>
      </c>
      <c r="E4" s="857" t="s">
        <v>7</v>
      </c>
      <c r="F4" s="858" t="s">
        <v>8</v>
      </c>
      <c r="G4" s="859" t="s">
        <v>9</v>
      </c>
      <c r="H4" s="860" t="s">
        <v>7</v>
      </c>
    </row>
    <row r="5" spans="1:8" x14ac:dyDescent="0.35">
      <c r="A5" s="805" t="s">
        <v>85</v>
      </c>
      <c r="B5" s="806"/>
      <c r="C5" s="807"/>
      <c r="D5" s="808"/>
      <c r="E5" s="809"/>
      <c r="F5" s="810"/>
      <c r="G5" s="811"/>
      <c r="H5" s="812"/>
    </row>
    <row r="6" spans="1:8" x14ac:dyDescent="0.35">
      <c r="A6" s="813" t="s">
        <v>76</v>
      </c>
      <c r="B6" s="814">
        <v>42</v>
      </c>
      <c r="C6" s="815">
        <v>7.7102931964983377</v>
      </c>
      <c r="D6" s="816">
        <v>17.512027346052381</v>
      </c>
      <c r="E6" s="817">
        <v>-9.6850255860527472</v>
      </c>
      <c r="F6" s="818">
        <v>29.56373781491752</v>
      </c>
      <c r="G6" s="819">
        <v>24.623941051833839</v>
      </c>
      <c r="H6" s="820">
        <v>2.4591592758368588</v>
      </c>
    </row>
    <row r="7" spans="1:8" x14ac:dyDescent="0.35">
      <c r="A7" s="821" t="s">
        <v>86</v>
      </c>
      <c r="B7" s="822">
        <v>198</v>
      </c>
      <c r="C7" s="823">
        <v>6.2485183633304624</v>
      </c>
      <c r="D7" s="824">
        <v>16.534975052921428</v>
      </c>
      <c r="E7" s="825">
        <v>-10.128748355551201</v>
      </c>
      <c r="F7" s="826">
        <v>34.163227473853873</v>
      </c>
      <c r="G7" s="827">
        <v>26.84245492778718</v>
      </c>
      <c r="H7" s="828">
        <v>7.3598064674916648</v>
      </c>
    </row>
    <row r="8" spans="1:8" x14ac:dyDescent="0.35">
      <c r="A8" s="829" t="s">
        <v>87</v>
      </c>
      <c r="B8" s="830">
        <v>400</v>
      </c>
      <c r="C8" s="831">
        <v>7.4285166180774107</v>
      </c>
      <c r="D8" s="832">
        <v>18.578038556601982</v>
      </c>
      <c r="E8" s="833">
        <v>-11.17901266334386</v>
      </c>
      <c r="F8" s="834">
        <v>29.049890297224039</v>
      </c>
      <c r="G8" s="835">
        <v>26.641981410303561</v>
      </c>
      <c r="H8" s="836">
        <v>2.2705386244251371</v>
      </c>
    </row>
    <row r="9" spans="1:8" x14ac:dyDescent="0.35">
      <c r="A9" s="837" t="s">
        <v>88</v>
      </c>
      <c r="B9" s="838">
        <v>277</v>
      </c>
      <c r="C9" s="839">
        <v>7.8448386005258417</v>
      </c>
      <c r="D9" s="840">
        <v>17.438001941599211</v>
      </c>
      <c r="E9" s="841">
        <v>-9.7470036368032655</v>
      </c>
      <c r="F9" s="842">
        <v>26.761352286092119</v>
      </c>
      <c r="G9" s="843">
        <v>24.86749949716944</v>
      </c>
      <c r="H9" s="844">
        <v>2.2228054031579929</v>
      </c>
    </row>
    <row r="10" spans="1:8" x14ac:dyDescent="0.35">
      <c r="A10" s="845" t="s">
        <v>21</v>
      </c>
      <c r="B10" s="846">
        <v>917</v>
      </c>
      <c r="C10" s="847">
        <v>7.3375171729221842</v>
      </c>
      <c r="D10" s="848">
        <v>17.743861786301519</v>
      </c>
      <c r="E10" s="849">
        <v>-10.432303763283629</v>
      </c>
      <c r="F10" s="850">
        <v>29.37209776139763</v>
      </c>
      <c r="G10" s="851">
        <v>26.015186255473211</v>
      </c>
      <c r="H10" s="852">
        <v>3.3171835013632638</v>
      </c>
    </row>
    <row r="11" spans="1:8" x14ac:dyDescent="0.35">
      <c r="A11" s="853" t="s">
        <v>22</v>
      </c>
    </row>
    <row r="12" spans="1:8" x14ac:dyDescent="0.35">
      <c r="A12" s="854" t="s">
        <v>23</v>
      </c>
    </row>
  </sheetData>
  <mergeCells count="1">
    <mergeCell ref="C3:H3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2:H12"/>
  <sheetViews>
    <sheetView workbookViewId="0"/>
  </sheetViews>
  <sheetFormatPr baseColWidth="10" defaultColWidth="8.7265625" defaultRowHeight="14.5" x14ac:dyDescent="0.35"/>
  <cols>
    <col min="1" max="1" width="50.453125" style="923" customWidth="1"/>
    <col min="2" max="8" width="20.453125" style="924" customWidth="1"/>
  </cols>
  <sheetData>
    <row r="2" spans="1:8" ht="18.5" x14ac:dyDescent="0.45">
      <c r="A2" s="863" t="s">
        <v>145</v>
      </c>
    </row>
    <row r="3" spans="1:8" x14ac:dyDescent="0.35">
      <c r="A3" s="864"/>
      <c r="B3" s="865" t="s">
        <v>24</v>
      </c>
      <c r="C3" s="1550" t="s">
        <v>25</v>
      </c>
      <c r="D3" s="1551" t="s">
        <v>25</v>
      </c>
      <c r="E3" s="1552" t="s">
        <v>25</v>
      </c>
      <c r="F3" s="1553" t="s">
        <v>25</v>
      </c>
      <c r="G3" s="1554" t="s">
        <v>25</v>
      </c>
      <c r="H3" s="1555" t="s">
        <v>25</v>
      </c>
    </row>
    <row r="4" spans="1:8" ht="43.5" x14ac:dyDescent="0.35">
      <c r="A4" s="866"/>
      <c r="C4" s="917" t="s">
        <v>5</v>
      </c>
      <c r="D4" s="918" t="s">
        <v>6</v>
      </c>
      <c r="E4" s="919" t="s">
        <v>7</v>
      </c>
      <c r="F4" s="920" t="s">
        <v>8</v>
      </c>
      <c r="G4" s="921" t="s">
        <v>9</v>
      </c>
      <c r="H4" s="922" t="s">
        <v>7</v>
      </c>
    </row>
    <row r="5" spans="1:8" x14ac:dyDescent="0.35">
      <c r="A5" s="867" t="s">
        <v>89</v>
      </c>
      <c r="B5" s="868"/>
      <c r="C5" s="869"/>
      <c r="D5" s="870"/>
      <c r="E5" s="871"/>
      <c r="F5" s="872"/>
      <c r="G5" s="873"/>
      <c r="H5" s="874"/>
    </row>
    <row r="6" spans="1:8" x14ac:dyDescent="0.35">
      <c r="A6" s="875" t="s">
        <v>81</v>
      </c>
      <c r="B6" s="876">
        <v>210</v>
      </c>
      <c r="C6" s="877">
        <v>7.8217815224903458</v>
      </c>
      <c r="D6" s="878">
        <v>15.660541601803841</v>
      </c>
      <c r="E6" s="879">
        <v>-7.780794801249721</v>
      </c>
      <c r="F6" s="880">
        <v>30.701165867211369</v>
      </c>
      <c r="G6" s="881">
        <v>27.289494024796749</v>
      </c>
      <c r="H6" s="882">
        <v>3.724841780049708</v>
      </c>
    </row>
    <row r="7" spans="1:8" x14ac:dyDescent="0.35">
      <c r="A7" s="883" t="s">
        <v>90</v>
      </c>
      <c r="B7" s="884">
        <v>293</v>
      </c>
      <c r="C7" s="885">
        <v>7.1707173262167094</v>
      </c>
      <c r="D7" s="886">
        <v>18.051667521971979</v>
      </c>
      <c r="E7" s="887">
        <v>-11.15557791495841</v>
      </c>
      <c r="F7" s="888">
        <v>28.0628050260508</v>
      </c>
      <c r="G7" s="889">
        <v>25.893036467050312</v>
      </c>
      <c r="H7" s="890">
        <v>1.9270655119602149</v>
      </c>
    </row>
    <row r="8" spans="1:8" x14ac:dyDescent="0.35">
      <c r="A8" s="891" t="s">
        <v>91</v>
      </c>
      <c r="B8" s="892">
        <v>240</v>
      </c>
      <c r="C8" s="893">
        <v>8.5959935327745338</v>
      </c>
      <c r="D8" s="894">
        <v>17.579440715775799</v>
      </c>
      <c r="E8" s="895">
        <v>-9.1908596748480242</v>
      </c>
      <c r="F8" s="896">
        <v>30.613621858863912</v>
      </c>
      <c r="G8" s="897">
        <v>25.62624590536074</v>
      </c>
      <c r="H8" s="898">
        <v>5.8698297106151527</v>
      </c>
    </row>
    <row r="9" spans="1:8" x14ac:dyDescent="0.35">
      <c r="A9" s="899" t="s">
        <v>92</v>
      </c>
      <c r="B9" s="900">
        <v>194</v>
      </c>
      <c r="C9" s="901">
        <v>5.0371501368676324</v>
      </c>
      <c r="D9" s="902">
        <v>18.886899997384148</v>
      </c>
      <c r="E9" s="903">
        <v>-13.591366118056881</v>
      </c>
      <c r="F9" s="904">
        <v>28.623183702231191</v>
      </c>
      <c r="G9" s="905">
        <v>26.304681636490169</v>
      </c>
      <c r="H9" s="906">
        <v>2.287840531932376</v>
      </c>
    </row>
    <row r="10" spans="1:8" x14ac:dyDescent="0.35">
      <c r="A10" s="907" t="s">
        <v>21</v>
      </c>
      <c r="B10" s="908">
        <v>937</v>
      </c>
      <c r="C10" s="909">
        <v>7.1966259121611413</v>
      </c>
      <c r="D10" s="910">
        <v>17.532331966799539</v>
      </c>
      <c r="E10" s="911">
        <v>-10.38671293739611</v>
      </c>
      <c r="F10" s="912">
        <v>29.442895687923571</v>
      </c>
      <c r="G10" s="913">
        <v>26.26517441442185</v>
      </c>
      <c r="H10" s="914">
        <v>3.3866743323863142</v>
      </c>
    </row>
    <row r="11" spans="1:8" x14ac:dyDescent="0.35">
      <c r="A11" s="915" t="s">
        <v>22</v>
      </c>
    </row>
    <row r="12" spans="1:8" x14ac:dyDescent="0.35">
      <c r="A12" s="916" t="s">
        <v>23</v>
      </c>
    </row>
  </sheetData>
  <mergeCells count="1">
    <mergeCell ref="C3:H3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2:H12"/>
  <sheetViews>
    <sheetView workbookViewId="0"/>
  </sheetViews>
  <sheetFormatPr baseColWidth="10" defaultColWidth="8.7265625" defaultRowHeight="14.5" x14ac:dyDescent="0.35"/>
  <cols>
    <col min="1" max="1" width="50.453125" style="985" customWidth="1"/>
    <col min="2" max="8" width="20.453125" style="986" customWidth="1"/>
  </cols>
  <sheetData>
    <row r="2" spans="1:8" ht="18.5" x14ac:dyDescent="0.45">
      <c r="A2" s="925" t="s">
        <v>146</v>
      </c>
    </row>
    <row r="3" spans="1:8" x14ac:dyDescent="0.35">
      <c r="A3" s="926"/>
      <c r="B3" s="927" t="s">
        <v>24</v>
      </c>
      <c r="C3" s="1556" t="s">
        <v>25</v>
      </c>
      <c r="D3" s="1557" t="s">
        <v>25</v>
      </c>
      <c r="E3" s="1558" t="s">
        <v>25</v>
      </c>
      <c r="F3" s="1559" t="s">
        <v>25</v>
      </c>
      <c r="G3" s="1560" t="s">
        <v>25</v>
      </c>
      <c r="H3" s="1561" t="s">
        <v>25</v>
      </c>
    </row>
    <row r="4" spans="1:8" ht="43.5" x14ac:dyDescent="0.35">
      <c r="A4" s="928"/>
      <c r="C4" s="979" t="s">
        <v>5</v>
      </c>
      <c r="D4" s="980" t="s">
        <v>6</v>
      </c>
      <c r="E4" s="981" t="s">
        <v>7</v>
      </c>
      <c r="F4" s="982" t="s">
        <v>8</v>
      </c>
      <c r="G4" s="983" t="s">
        <v>9</v>
      </c>
      <c r="H4" s="984" t="s">
        <v>7</v>
      </c>
    </row>
    <row r="5" spans="1:8" x14ac:dyDescent="0.35">
      <c r="A5" s="929" t="s">
        <v>93</v>
      </c>
      <c r="B5" s="930"/>
      <c r="C5" s="931"/>
      <c r="D5" s="932"/>
      <c r="E5" s="933"/>
      <c r="F5" s="934"/>
      <c r="G5" s="935"/>
      <c r="H5" s="936"/>
    </row>
    <row r="6" spans="1:8" x14ac:dyDescent="0.35">
      <c r="A6" s="937" t="s">
        <v>94</v>
      </c>
      <c r="B6" s="938">
        <v>332</v>
      </c>
      <c r="C6" s="939">
        <v>8.2585313136875929</v>
      </c>
      <c r="D6" s="940">
        <v>14.99639599222505</v>
      </c>
      <c r="E6" s="941">
        <v>-6.649263100059585</v>
      </c>
      <c r="F6" s="942">
        <v>27.798768212566131</v>
      </c>
      <c r="G6" s="943">
        <v>26.871022323863539</v>
      </c>
      <c r="H6" s="944">
        <v>1.436988767478605</v>
      </c>
    </row>
    <row r="7" spans="1:8" x14ac:dyDescent="0.35">
      <c r="A7" s="945" t="s">
        <v>95</v>
      </c>
      <c r="B7" s="946">
        <v>216</v>
      </c>
      <c r="C7" s="947">
        <v>4.1954584698747182</v>
      </c>
      <c r="D7" s="948">
        <v>16.436399387635181</v>
      </c>
      <c r="E7" s="949">
        <v>-12.098743078079099</v>
      </c>
      <c r="F7" s="950">
        <v>28.905139946616409</v>
      </c>
      <c r="G7" s="951">
        <v>23.215086295393121</v>
      </c>
      <c r="H7" s="952">
        <v>5.3965412411833116</v>
      </c>
    </row>
    <row r="8" spans="1:8" x14ac:dyDescent="0.35">
      <c r="A8" s="953" t="s">
        <v>96</v>
      </c>
      <c r="B8" s="954">
        <v>204</v>
      </c>
      <c r="C8" s="955">
        <v>8.0589433973353319</v>
      </c>
      <c r="D8" s="956">
        <v>21.139373113182721</v>
      </c>
      <c r="E8" s="957">
        <v>-12.92766127439355</v>
      </c>
      <c r="F8" s="958">
        <v>31.283686859724629</v>
      </c>
      <c r="G8" s="959">
        <v>25.972490711466602</v>
      </c>
      <c r="H8" s="960">
        <v>5.1201763901403208</v>
      </c>
    </row>
    <row r="9" spans="1:8" x14ac:dyDescent="0.35">
      <c r="A9" s="961" t="s">
        <v>97</v>
      </c>
      <c r="B9" s="962">
        <v>70</v>
      </c>
      <c r="C9" s="963">
        <v>7.2057100361727793</v>
      </c>
      <c r="D9" s="964">
        <v>24.631693024653512</v>
      </c>
      <c r="E9" s="965">
        <v>-17.32834897283465</v>
      </c>
      <c r="F9" s="966">
        <v>26.833699720159739</v>
      </c>
      <c r="G9" s="967">
        <v>26.408695451137429</v>
      </c>
      <c r="H9" s="968">
        <v>0.51255487139247802</v>
      </c>
    </row>
    <row r="10" spans="1:8" x14ac:dyDescent="0.35">
      <c r="A10" s="969" t="s">
        <v>21</v>
      </c>
      <c r="B10" s="970">
        <v>822</v>
      </c>
      <c r="C10" s="971">
        <v>6.937303572598565</v>
      </c>
      <c r="D10" s="972">
        <v>17.76154065792996</v>
      </c>
      <c r="E10" s="973">
        <v>-10.694627716495219</v>
      </c>
      <c r="F10" s="974">
        <v>28.827098722316709</v>
      </c>
      <c r="G10" s="975">
        <v>25.55589106694319</v>
      </c>
      <c r="H10" s="976">
        <v>3.3498117724590988</v>
      </c>
    </row>
    <row r="11" spans="1:8" x14ac:dyDescent="0.35">
      <c r="A11" s="977" t="s">
        <v>22</v>
      </c>
    </row>
    <row r="12" spans="1:8" x14ac:dyDescent="0.35">
      <c r="A12" s="978" t="s">
        <v>23</v>
      </c>
    </row>
  </sheetData>
  <mergeCells count="1">
    <mergeCell ref="C3:H3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2:H12"/>
  <sheetViews>
    <sheetView workbookViewId="0"/>
  </sheetViews>
  <sheetFormatPr baseColWidth="10" defaultColWidth="8.7265625" defaultRowHeight="14.5" x14ac:dyDescent="0.35"/>
  <cols>
    <col min="1" max="1" width="50.453125" style="1047" customWidth="1"/>
    <col min="2" max="8" width="20.453125" style="1048" customWidth="1"/>
  </cols>
  <sheetData>
    <row r="2" spans="1:8" ht="18.5" x14ac:dyDescent="0.45">
      <c r="A2" s="987" t="s">
        <v>147</v>
      </c>
    </row>
    <row r="3" spans="1:8" x14ac:dyDescent="0.35">
      <c r="A3" s="988"/>
      <c r="B3" s="989" t="s">
        <v>24</v>
      </c>
      <c r="C3" s="1562" t="s">
        <v>25</v>
      </c>
      <c r="D3" s="1563" t="s">
        <v>25</v>
      </c>
      <c r="E3" s="1564" t="s">
        <v>25</v>
      </c>
      <c r="F3" s="1565" t="s">
        <v>25</v>
      </c>
      <c r="G3" s="1566" t="s">
        <v>25</v>
      </c>
      <c r="H3" s="1567" t="s">
        <v>25</v>
      </c>
    </row>
    <row r="4" spans="1:8" ht="43.5" x14ac:dyDescent="0.35">
      <c r="A4" s="990"/>
      <c r="C4" s="1041" t="s">
        <v>5</v>
      </c>
      <c r="D4" s="1042" t="s">
        <v>6</v>
      </c>
      <c r="E4" s="1043" t="s">
        <v>7</v>
      </c>
      <c r="F4" s="1044" t="s">
        <v>8</v>
      </c>
      <c r="G4" s="1045" t="s">
        <v>9</v>
      </c>
      <c r="H4" s="1046" t="s">
        <v>7</v>
      </c>
    </row>
    <row r="5" spans="1:8" x14ac:dyDescent="0.35">
      <c r="A5" s="991" t="s">
        <v>98</v>
      </c>
      <c r="B5" s="992"/>
      <c r="C5" s="993"/>
      <c r="D5" s="994"/>
      <c r="E5" s="995"/>
      <c r="F5" s="996"/>
      <c r="G5" s="997"/>
      <c r="H5" s="998"/>
    </row>
    <row r="6" spans="1:8" x14ac:dyDescent="0.35">
      <c r="A6" s="999" t="s">
        <v>99</v>
      </c>
      <c r="B6" s="1000">
        <v>177</v>
      </c>
      <c r="C6" s="1001">
        <v>7.8059970591911876</v>
      </c>
      <c r="D6" s="1002">
        <v>17.466841574582869</v>
      </c>
      <c r="E6" s="1003">
        <v>-9.5959445271851909</v>
      </c>
      <c r="F6" s="1004">
        <v>26.677917385397159</v>
      </c>
      <c r="G6" s="1005">
        <v>24.78143548629145</v>
      </c>
      <c r="H6" s="1006">
        <v>2.377344547568863</v>
      </c>
    </row>
    <row r="7" spans="1:8" x14ac:dyDescent="0.35">
      <c r="A7" s="1007" t="s">
        <v>100</v>
      </c>
      <c r="B7" s="1008">
        <v>278</v>
      </c>
      <c r="C7" s="1009">
        <v>5.8464082960793569</v>
      </c>
      <c r="D7" s="1010">
        <v>18.3404076837462</v>
      </c>
      <c r="E7" s="1011">
        <v>-12.6749321130673</v>
      </c>
      <c r="F7" s="1012">
        <v>30.678667175217619</v>
      </c>
      <c r="G7" s="1013">
        <v>24.135731854977621</v>
      </c>
      <c r="H7" s="1014">
        <v>6.4235599448011884</v>
      </c>
    </row>
    <row r="8" spans="1:8" x14ac:dyDescent="0.35">
      <c r="A8" s="1015" t="s">
        <v>101</v>
      </c>
      <c r="B8" s="1016">
        <v>188</v>
      </c>
      <c r="C8" s="1017">
        <v>7.2610223650892438</v>
      </c>
      <c r="D8" s="1018">
        <v>17.7661343330156</v>
      </c>
      <c r="E8" s="1019">
        <v>-10.49197711402147</v>
      </c>
      <c r="F8" s="1020">
        <v>30.104178785443221</v>
      </c>
      <c r="G8" s="1021">
        <v>27.004193970575791</v>
      </c>
      <c r="H8" s="1022">
        <v>3.3376464092429088</v>
      </c>
    </row>
    <row r="9" spans="1:8" x14ac:dyDescent="0.35">
      <c r="A9" s="1023" t="s">
        <v>102</v>
      </c>
      <c r="B9" s="1024">
        <v>122</v>
      </c>
      <c r="C9" s="1025">
        <v>8.6788229412608846</v>
      </c>
      <c r="D9" s="1026">
        <v>19.983936592629139</v>
      </c>
      <c r="E9" s="1027">
        <v>-11.132771255583901</v>
      </c>
      <c r="F9" s="1028">
        <v>32.856338624097553</v>
      </c>
      <c r="G9" s="1029">
        <v>28.09215203243761</v>
      </c>
      <c r="H9" s="1030">
        <v>4.9519299465314708</v>
      </c>
    </row>
    <row r="10" spans="1:8" x14ac:dyDescent="0.35">
      <c r="A10" s="1031" t="s">
        <v>21</v>
      </c>
      <c r="B10" s="1032">
        <v>765</v>
      </c>
      <c r="C10" s="1033">
        <v>7.0934784519887648</v>
      </c>
      <c r="D10" s="1034">
        <v>18.205484612802358</v>
      </c>
      <c r="E10" s="1035">
        <v>-11.136165776143621</v>
      </c>
      <c r="F10" s="1036">
        <v>29.777322937623079</v>
      </c>
      <c r="G10" s="1037">
        <v>25.536079179379922</v>
      </c>
      <c r="H10" s="1038">
        <v>4.4060968537129774</v>
      </c>
    </row>
    <row r="11" spans="1:8" x14ac:dyDescent="0.35">
      <c r="A11" s="1039" t="s">
        <v>22</v>
      </c>
    </row>
    <row r="12" spans="1:8" x14ac:dyDescent="0.35">
      <c r="A12" s="1040" t="s">
        <v>23</v>
      </c>
    </row>
  </sheetData>
  <mergeCells count="1">
    <mergeCell ref="C3:H3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2:H12"/>
  <sheetViews>
    <sheetView workbookViewId="0"/>
  </sheetViews>
  <sheetFormatPr baseColWidth="10" defaultColWidth="8.7265625" defaultRowHeight="14.5" x14ac:dyDescent="0.35"/>
  <cols>
    <col min="1" max="1" width="50.453125" style="1109" customWidth="1"/>
    <col min="2" max="8" width="20.453125" style="1110" customWidth="1"/>
  </cols>
  <sheetData>
    <row r="2" spans="1:8" ht="18.5" x14ac:dyDescent="0.45">
      <c r="A2" s="1049" t="s">
        <v>148</v>
      </c>
    </row>
    <row r="3" spans="1:8" x14ac:dyDescent="0.35">
      <c r="A3" s="1050"/>
      <c r="B3" s="1051" t="s">
        <v>24</v>
      </c>
      <c r="C3" s="1568" t="s">
        <v>25</v>
      </c>
      <c r="D3" s="1569" t="s">
        <v>25</v>
      </c>
      <c r="E3" s="1570" t="s">
        <v>25</v>
      </c>
      <c r="F3" s="1571" t="s">
        <v>25</v>
      </c>
      <c r="G3" s="1572" t="s">
        <v>25</v>
      </c>
      <c r="H3" s="1573" t="s">
        <v>25</v>
      </c>
    </row>
    <row r="4" spans="1:8" ht="43.5" x14ac:dyDescent="0.35">
      <c r="A4" s="1052"/>
      <c r="C4" s="1103" t="s">
        <v>5</v>
      </c>
      <c r="D4" s="1104" t="s">
        <v>6</v>
      </c>
      <c r="E4" s="1105" t="s">
        <v>7</v>
      </c>
      <c r="F4" s="1106" t="s">
        <v>8</v>
      </c>
      <c r="G4" s="1107" t="s">
        <v>9</v>
      </c>
      <c r="H4" s="1108" t="s">
        <v>7</v>
      </c>
    </row>
    <row r="5" spans="1:8" x14ac:dyDescent="0.35">
      <c r="A5" s="1053" t="s">
        <v>103</v>
      </c>
      <c r="B5" s="1054"/>
      <c r="C5" s="1055"/>
      <c r="D5" s="1056"/>
      <c r="E5" s="1057"/>
      <c r="F5" s="1058"/>
      <c r="G5" s="1059"/>
      <c r="H5" s="1060"/>
    </row>
    <row r="6" spans="1:8" x14ac:dyDescent="0.35">
      <c r="A6" s="1061" t="s">
        <v>104</v>
      </c>
      <c r="B6" s="1062">
        <v>167</v>
      </c>
      <c r="C6" s="1063">
        <v>7.4770920894190658</v>
      </c>
      <c r="D6" s="1064">
        <v>19.965379864990201</v>
      </c>
      <c r="E6" s="1065">
        <v>-12.504004146795531</v>
      </c>
      <c r="F6" s="1066">
        <v>27.340078959155719</v>
      </c>
      <c r="G6" s="1067">
        <v>23.31909493546204</v>
      </c>
      <c r="H6" s="1068">
        <v>4.326219284426708</v>
      </c>
    </row>
    <row r="7" spans="1:8" x14ac:dyDescent="0.35">
      <c r="A7" s="1069" t="s">
        <v>105</v>
      </c>
      <c r="B7" s="1070">
        <v>230</v>
      </c>
      <c r="C7" s="1071">
        <v>8.4574546722832427</v>
      </c>
      <c r="D7" s="1072">
        <v>18.25976885173608</v>
      </c>
      <c r="E7" s="1073">
        <v>-9.4592336778942947</v>
      </c>
      <c r="F7" s="1074">
        <v>26.13210871967917</v>
      </c>
      <c r="G7" s="1075">
        <v>24.565622662658701</v>
      </c>
      <c r="H7" s="1076">
        <v>1.4067564125579739</v>
      </c>
    </row>
    <row r="8" spans="1:8" x14ac:dyDescent="0.35">
      <c r="A8" s="1077" t="s">
        <v>106</v>
      </c>
      <c r="B8" s="1078">
        <v>253</v>
      </c>
      <c r="C8" s="1079">
        <v>7.7512000806312704</v>
      </c>
      <c r="D8" s="1080">
        <v>18.520246287028019</v>
      </c>
      <c r="E8" s="1081">
        <v>-10.85630765367743</v>
      </c>
      <c r="F8" s="1082">
        <v>28.21333326588632</v>
      </c>
      <c r="G8" s="1083">
        <v>24.61307005768106</v>
      </c>
      <c r="H8" s="1084">
        <v>3.1040471709834172</v>
      </c>
    </row>
    <row r="9" spans="1:8" x14ac:dyDescent="0.35">
      <c r="A9" s="1085" t="s">
        <v>107</v>
      </c>
      <c r="B9" s="1086">
        <v>303</v>
      </c>
      <c r="C9" s="1087">
        <v>6.0338809864853218</v>
      </c>
      <c r="D9" s="1088">
        <v>15.65029570467386</v>
      </c>
      <c r="E9" s="1089">
        <v>-9.7008605250893485</v>
      </c>
      <c r="F9" s="1090">
        <v>33.708612458500419</v>
      </c>
      <c r="G9" s="1091">
        <v>29.160013566001961</v>
      </c>
      <c r="H9" s="1092">
        <v>5.1683647786711404</v>
      </c>
    </row>
    <row r="10" spans="1:8" x14ac:dyDescent="0.35">
      <c r="A10" s="1093" t="s">
        <v>21</v>
      </c>
      <c r="B10" s="1094">
        <v>953</v>
      </c>
      <c r="C10" s="1095">
        <v>7.242800345599461</v>
      </c>
      <c r="D10" s="1096">
        <v>17.729494936926098</v>
      </c>
      <c r="E10" s="1097">
        <v>-10.43882878192184</v>
      </c>
      <c r="F10" s="1098">
        <v>29.571340361926119</v>
      </c>
      <c r="G10" s="1099">
        <v>25.964564441611341</v>
      </c>
      <c r="H10" s="1100">
        <v>3.6683519307651928</v>
      </c>
    </row>
    <row r="11" spans="1:8" x14ac:dyDescent="0.35">
      <c r="A11" s="1101" t="s">
        <v>22</v>
      </c>
    </row>
    <row r="12" spans="1:8" x14ac:dyDescent="0.35">
      <c r="A12" s="1102" t="s">
        <v>23</v>
      </c>
    </row>
  </sheetData>
  <mergeCells count="1">
    <mergeCell ref="C3:H3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/>
  <dimension ref="A2:H12"/>
  <sheetViews>
    <sheetView workbookViewId="0"/>
  </sheetViews>
  <sheetFormatPr baseColWidth="10" defaultColWidth="8.7265625" defaultRowHeight="14.5" x14ac:dyDescent="0.35"/>
  <cols>
    <col min="1" max="1" width="50.453125" style="1171" customWidth="1"/>
    <col min="2" max="8" width="20.453125" style="1172" customWidth="1"/>
  </cols>
  <sheetData>
    <row r="2" spans="1:8" ht="18.5" x14ac:dyDescent="0.45">
      <c r="A2" s="1111" t="s">
        <v>149</v>
      </c>
    </row>
    <row r="3" spans="1:8" x14ac:dyDescent="0.35">
      <c r="A3" s="1112"/>
      <c r="B3" s="1113" t="s">
        <v>24</v>
      </c>
      <c r="C3" s="1574" t="s">
        <v>25</v>
      </c>
      <c r="D3" s="1575" t="s">
        <v>25</v>
      </c>
      <c r="E3" s="1576" t="s">
        <v>25</v>
      </c>
      <c r="F3" s="1577" t="s">
        <v>25</v>
      </c>
      <c r="G3" s="1578" t="s">
        <v>25</v>
      </c>
      <c r="H3" s="1579" t="s">
        <v>25</v>
      </c>
    </row>
    <row r="4" spans="1:8" ht="43.5" x14ac:dyDescent="0.35">
      <c r="A4" s="1114"/>
      <c r="C4" s="1165" t="s">
        <v>5</v>
      </c>
      <c r="D4" s="1166" t="s">
        <v>6</v>
      </c>
      <c r="E4" s="1167" t="s">
        <v>7</v>
      </c>
      <c r="F4" s="1168" t="s">
        <v>8</v>
      </c>
      <c r="G4" s="1169" t="s">
        <v>9</v>
      </c>
      <c r="H4" s="1170" t="s">
        <v>7</v>
      </c>
    </row>
    <row r="5" spans="1:8" x14ac:dyDescent="0.35">
      <c r="A5" s="1115" t="s">
        <v>108</v>
      </c>
      <c r="B5" s="1116"/>
      <c r="C5" s="1117"/>
      <c r="D5" s="1118"/>
      <c r="E5" s="1119"/>
      <c r="F5" s="1120"/>
      <c r="G5" s="1121"/>
      <c r="H5" s="1122"/>
    </row>
    <row r="6" spans="1:8" x14ac:dyDescent="0.35">
      <c r="A6" s="1123" t="s">
        <v>109</v>
      </c>
      <c r="B6" s="1124">
        <v>225</v>
      </c>
      <c r="C6" s="1125">
        <v>5.4972217401625763</v>
      </c>
      <c r="D6" s="1126">
        <v>14.575045973087031</v>
      </c>
      <c r="E6" s="1127">
        <v>-9.3003036222120361</v>
      </c>
      <c r="F6" s="1128">
        <v>32.872694530529941</v>
      </c>
      <c r="G6" s="1129">
        <v>28.233065752963551</v>
      </c>
      <c r="H6" s="1130">
        <v>5.5376729042305506</v>
      </c>
    </row>
    <row r="7" spans="1:8" x14ac:dyDescent="0.35">
      <c r="A7" s="1131" t="s">
        <v>110</v>
      </c>
      <c r="B7" s="1132">
        <v>234</v>
      </c>
      <c r="C7" s="1133">
        <v>8.4080290388950178</v>
      </c>
      <c r="D7" s="1134">
        <v>18.327864753143569</v>
      </c>
      <c r="E7" s="1135">
        <v>-9.7169591574337719</v>
      </c>
      <c r="F7" s="1136">
        <v>30.160970520290391</v>
      </c>
      <c r="G7" s="1137">
        <v>27.317191535844739</v>
      </c>
      <c r="H7" s="1138">
        <v>3.2833398375499492</v>
      </c>
    </row>
    <row r="8" spans="1:8" x14ac:dyDescent="0.35">
      <c r="A8" s="1139" t="s">
        <v>72</v>
      </c>
      <c r="B8" s="1140">
        <v>235</v>
      </c>
      <c r="C8" s="1141">
        <v>7.2887689108683587</v>
      </c>
      <c r="D8" s="1142">
        <v>20.952982458669752</v>
      </c>
      <c r="E8" s="1143">
        <v>-13.635259214617241</v>
      </c>
      <c r="F8" s="1144">
        <v>26.667843610911479</v>
      </c>
      <c r="G8" s="1145">
        <v>25.008038198063709</v>
      </c>
      <c r="H8" s="1146">
        <v>1.5217106894327179</v>
      </c>
    </row>
    <row r="9" spans="1:8" x14ac:dyDescent="0.35">
      <c r="A9" s="1147" t="s">
        <v>111</v>
      </c>
      <c r="B9" s="1148">
        <v>255</v>
      </c>
      <c r="C9" s="1149">
        <v>8.4474062296137973</v>
      </c>
      <c r="D9" s="1150">
        <v>17.84275903422521</v>
      </c>
      <c r="E9" s="1151">
        <v>-9.2632987984630244</v>
      </c>
      <c r="F9" s="1152">
        <v>26.057427170285958</v>
      </c>
      <c r="G9" s="1153">
        <v>23.762594746001842</v>
      </c>
      <c r="H9" s="1154">
        <v>1.989563340169316</v>
      </c>
    </row>
    <row r="10" spans="1:8" x14ac:dyDescent="0.35">
      <c r="A10" s="1155" t="s">
        <v>21</v>
      </c>
      <c r="B10" s="1156">
        <v>949</v>
      </c>
      <c r="C10" s="1157">
        <v>7.330381974397338</v>
      </c>
      <c r="D10" s="1158">
        <v>17.838890065159081</v>
      </c>
      <c r="E10" s="1159">
        <v>-10.46078447302798</v>
      </c>
      <c r="F10" s="1160">
        <v>29.0020089005186</v>
      </c>
      <c r="G10" s="1161">
        <v>26.075616511510798</v>
      </c>
      <c r="H10" s="1162">
        <v>3.130042325820102</v>
      </c>
    </row>
    <row r="11" spans="1:8" x14ac:dyDescent="0.35">
      <c r="A11" s="1163" t="s">
        <v>22</v>
      </c>
    </row>
    <row r="12" spans="1:8" x14ac:dyDescent="0.35">
      <c r="A12" s="1164" t="s">
        <v>23</v>
      </c>
    </row>
  </sheetData>
  <mergeCells count="1">
    <mergeCell ref="C3:H3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/>
  <dimension ref="A2:H12"/>
  <sheetViews>
    <sheetView workbookViewId="0"/>
  </sheetViews>
  <sheetFormatPr baseColWidth="10" defaultColWidth="8.7265625" defaultRowHeight="14.5" x14ac:dyDescent="0.35"/>
  <cols>
    <col min="1" max="1" width="50.453125" style="1233" customWidth="1"/>
    <col min="2" max="8" width="20.453125" style="1234" customWidth="1"/>
  </cols>
  <sheetData>
    <row r="2" spans="1:8" ht="18.5" x14ac:dyDescent="0.45">
      <c r="A2" s="1173" t="s">
        <v>150</v>
      </c>
    </row>
    <row r="3" spans="1:8" x14ac:dyDescent="0.35">
      <c r="A3" s="1174"/>
      <c r="B3" s="1175" t="s">
        <v>24</v>
      </c>
      <c r="C3" s="1580" t="s">
        <v>25</v>
      </c>
      <c r="D3" s="1581" t="s">
        <v>25</v>
      </c>
      <c r="E3" s="1582" t="s">
        <v>25</v>
      </c>
      <c r="F3" s="1583" t="s">
        <v>25</v>
      </c>
      <c r="G3" s="1584" t="s">
        <v>25</v>
      </c>
      <c r="H3" s="1585" t="s">
        <v>25</v>
      </c>
    </row>
    <row r="4" spans="1:8" ht="43.5" x14ac:dyDescent="0.35">
      <c r="A4" s="1176"/>
      <c r="C4" s="1227" t="s">
        <v>5</v>
      </c>
      <c r="D4" s="1228" t="s">
        <v>6</v>
      </c>
      <c r="E4" s="1229" t="s">
        <v>7</v>
      </c>
      <c r="F4" s="1230" t="s">
        <v>8</v>
      </c>
      <c r="G4" s="1231" t="s">
        <v>9</v>
      </c>
      <c r="H4" s="1232" t="s">
        <v>7</v>
      </c>
    </row>
    <row r="5" spans="1:8" x14ac:dyDescent="0.35">
      <c r="A5" s="1177" t="s">
        <v>112</v>
      </c>
      <c r="B5" s="1178"/>
      <c r="C5" s="1179"/>
      <c r="D5" s="1180"/>
      <c r="E5" s="1181"/>
      <c r="F5" s="1182"/>
      <c r="G5" s="1183"/>
      <c r="H5" s="1184"/>
    </row>
    <row r="6" spans="1:8" x14ac:dyDescent="0.35">
      <c r="A6" s="1185" t="s">
        <v>81</v>
      </c>
      <c r="B6" s="1186">
        <v>248</v>
      </c>
      <c r="C6" s="1187">
        <v>5.1677336606050792</v>
      </c>
      <c r="D6" s="1188">
        <v>15.201052882063291</v>
      </c>
      <c r="E6" s="1189">
        <v>-9.7421158394572558</v>
      </c>
      <c r="F6" s="1190">
        <v>30.223274677217081</v>
      </c>
      <c r="G6" s="1191">
        <v>28.411934223903749</v>
      </c>
      <c r="H6" s="1192">
        <v>2.709452628539561</v>
      </c>
    </row>
    <row r="7" spans="1:8" x14ac:dyDescent="0.35">
      <c r="A7" s="1193" t="s">
        <v>113</v>
      </c>
      <c r="B7" s="1194">
        <v>307</v>
      </c>
      <c r="C7" s="1195">
        <v>6.5034979506752251</v>
      </c>
      <c r="D7" s="1196">
        <v>17.490524942559549</v>
      </c>
      <c r="E7" s="1197">
        <v>-10.789440326050411</v>
      </c>
      <c r="F7" s="1198">
        <v>31.917231201987811</v>
      </c>
      <c r="G7" s="1199">
        <v>24.843483759604659</v>
      </c>
      <c r="H7" s="1200">
        <v>6.8207220614125728</v>
      </c>
    </row>
    <row r="8" spans="1:8" x14ac:dyDescent="0.35">
      <c r="A8" s="1201" t="s">
        <v>114</v>
      </c>
      <c r="B8" s="1202">
        <v>279</v>
      </c>
      <c r="C8" s="1203">
        <v>10.297715230489841</v>
      </c>
      <c r="D8" s="1204">
        <v>20.988910103128159</v>
      </c>
      <c r="E8" s="1205">
        <v>-10.69002011667771</v>
      </c>
      <c r="F8" s="1206">
        <v>25.526852847047159</v>
      </c>
      <c r="G8" s="1207">
        <v>26.01515546029907</v>
      </c>
      <c r="H8" s="1208">
        <v>-0.60191911055463809</v>
      </c>
    </row>
    <row r="9" spans="1:8" x14ac:dyDescent="0.35">
      <c r="A9" s="1209" t="s">
        <v>115</v>
      </c>
      <c r="B9" s="1210">
        <v>125</v>
      </c>
      <c r="C9" s="1211">
        <v>7.3824916913871608</v>
      </c>
      <c r="D9" s="1212">
        <v>17.27535257459466</v>
      </c>
      <c r="E9" s="1213">
        <v>-10.680214101959971</v>
      </c>
      <c r="F9" s="1214">
        <v>29.88377975912158</v>
      </c>
      <c r="G9" s="1215">
        <v>24.468378751583788</v>
      </c>
      <c r="H9" s="1216">
        <v>5.5213614945346796</v>
      </c>
    </row>
    <row r="10" spans="1:8" x14ac:dyDescent="0.35">
      <c r="A10" s="1217" t="s">
        <v>21</v>
      </c>
      <c r="B10" s="1218">
        <v>959</v>
      </c>
      <c r="C10" s="1219">
        <v>7.1818822730917109</v>
      </c>
      <c r="D10" s="1220">
        <v>17.70075308886199</v>
      </c>
      <c r="E10" s="1221">
        <v>-10.45504290880522</v>
      </c>
      <c r="F10" s="1222">
        <v>29.572644343133479</v>
      </c>
      <c r="G10" s="1223">
        <v>26.081132952239049</v>
      </c>
      <c r="H10" s="1224">
        <v>3.615605745341822</v>
      </c>
    </row>
    <row r="11" spans="1:8" x14ac:dyDescent="0.35">
      <c r="A11" s="1225" t="s">
        <v>22</v>
      </c>
    </row>
    <row r="12" spans="1:8" x14ac:dyDescent="0.35">
      <c r="A12" s="1226" t="s">
        <v>23</v>
      </c>
    </row>
  </sheetData>
  <mergeCells count="1">
    <mergeCell ref="C3:H3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2:H12"/>
  <sheetViews>
    <sheetView workbookViewId="0"/>
  </sheetViews>
  <sheetFormatPr baseColWidth="10" defaultColWidth="8.7265625" defaultRowHeight="14.5" x14ac:dyDescent="0.35"/>
  <cols>
    <col min="1" max="1" width="50.453125" style="1295" customWidth="1"/>
    <col min="2" max="8" width="20.453125" style="1296" customWidth="1"/>
  </cols>
  <sheetData>
    <row r="2" spans="1:8" ht="18.5" x14ac:dyDescent="0.45">
      <c r="A2" s="1235" t="s">
        <v>151</v>
      </c>
    </row>
    <row r="3" spans="1:8" x14ac:dyDescent="0.35">
      <c r="A3" s="1236"/>
      <c r="B3" s="1237" t="s">
        <v>24</v>
      </c>
      <c r="C3" s="1586" t="s">
        <v>25</v>
      </c>
      <c r="D3" s="1587" t="s">
        <v>25</v>
      </c>
      <c r="E3" s="1588" t="s">
        <v>25</v>
      </c>
      <c r="F3" s="1589" t="s">
        <v>25</v>
      </c>
      <c r="G3" s="1590" t="s">
        <v>25</v>
      </c>
      <c r="H3" s="1591" t="s">
        <v>25</v>
      </c>
    </row>
    <row r="4" spans="1:8" ht="43.5" x14ac:dyDescent="0.35">
      <c r="A4" s="1238"/>
      <c r="C4" s="1289" t="s">
        <v>5</v>
      </c>
      <c r="D4" s="1290" t="s">
        <v>6</v>
      </c>
      <c r="E4" s="1291" t="s">
        <v>7</v>
      </c>
      <c r="F4" s="1292" t="s">
        <v>8</v>
      </c>
      <c r="G4" s="1293" t="s">
        <v>9</v>
      </c>
      <c r="H4" s="1294" t="s">
        <v>7</v>
      </c>
    </row>
    <row r="5" spans="1:8" x14ac:dyDescent="0.35">
      <c r="A5" s="1239" t="s">
        <v>116</v>
      </c>
      <c r="B5" s="1240"/>
      <c r="C5" s="1241"/>
      <c r="D5" s="1242"/>
      <c r="E5" s="1243"/>
      <c r="F5" s="1244"/>
      <c r="G5" s="1245"/>
      <c r="H5" s="1246"/>
    </row>
    <row r="6" spans="1:8" x14ac:dyDescent="0.35">
      <c r="A6" s="1247" t="s">
        <v>117</v>
      </c>
      <c r="B6" s="1248">
        <v>194</v>
      </c>
      <c r="C6" s="1249">
        <v>3.9243459124909972</v>
      </c>
      <c r="D6" s="1250">
        <v>11.961386634519631</v>
      </c>
      <c r="E6" s="1251">
        <v>-8.0224274651938661</v>
      </c>
      <c r="F6" s="1252">
        <v>31.95938193226754</v>
      </c>
      <c r="G6" s="1253">
        <v>25.935999372000278</v>
      </c>
      <c r="H6" s="1254">
        <v>5.5215934951714098</v>
      </c>
    </row>
    <row r="7" spans="1:8" x14ac:dyDescent="0.35">
      <c r="A7" s="1255" t="s">
        <v>118</v>
      </c>
      <c r="B7" s="1256">
        <v>286</v>
      </c>
      <c r="C7" s="1257">
        <v>7.2199652608649849</v>
      </c>
      <c r="D7" s="1258">
        <v>16.831369671296621</v>
      </c>
      <c r="E7" s="1259">
        <v>-9.7277095809185905</v>
      </c>
      <c r="F7" s="1260">
        <v>31.15269633190703</v>
      </c>
      <c r="G7" s="1261">
        <v>27.29314024519179</v>
      </c>
      <c r="H7" s="1262">
        <v>4.1863825023522017</v>
      </c>
    </row>
    <row r="8" spans="1:8" x14ac:dyDescent="0.35">
      <c r="A8" s="1263" t="s">
        <v>119</v>
      </c>
      <c r="B8" s="1264">
        <v>286</v>
      </c>
      <c r="C8" s="1265">
        <v>9.1334406801178467</v>
      </c>
      <c r="D8" s="1266">
        <v>17.962633933595828</v>
      </c>
      <c r="E8" s="1267">
        <v>-8.8636619142768183</v>
      </c>
      <c r="F8" s="1268">
        <v>27.735128568471719</v>
      </c>
      <c r="G8" s="1269">
        <v>25.978259256179609</v>
      </c>
      <c r="H8" s="1270">
        <v>1.730759919649518</v>
      </c>
    </row>
    <row r="9" spans="1:8" x14ac:dyDescent="0.35">
      <c r="A9" s="1271" t="s">
        <v>120</v>
      </c>
      <c r="B9" s="1272">
        <v>212</v>
      </c>
      <c r="C9" s="1273">
        <v>7.7068604626902824</v>
      </c>
      <c r="D9" s="1274">
        <v>23.338797982984548</v>
      </c>
      <c r="E9" s="1275">
        <v>-15.302961522381221</v>
      </c>
      <c r="F9" s="1276">
        <v>27.120869567565311</v>
      </c>
      <c r="G9" s="1277">
        <v>25.159071768533309</v>
      </c>
      <c r="H9" s="1278">
        <v>2.6293136850295569</v>
      </c>
    </row>
    <row r="10" spans="1:8" x14ac:dyDescent="0.35">
      <c r="A10" s="1279" t="s">
        <v>21</v>
      </c>
      <c r="B10" s="1280">
        <v>978</v>
      </c>
      <c r="C10" s="1281">
        <v>7.1269593115110732</v>
      </c>
      <c r="D10" s="1282">
        <v>17.53822943988196</v>
      </c>
      <c r="E10" s="1283">
        <v>-10.380088727220359</v>
      </c>
      <c r="F10" s="1284">
        <v>29.452625574910108</v>
      </c>
      <c r="G10" s="1285">
        <v>26.130988139613201</v>
      </c>
      <c r="H10" s="1286">
        <v>3.4509167721805381</v>
      </c>
    </row>
    <row r="11" spans="1:8" x14ac:dyDescent="0.35">
      <c r="A11" s="1287" t="s">
        <v>22</v>
      </c>
    </row>
    <row r="12" spans="1:8" x14ac:dyDescent="0.35">
      <c r="A12" s="1288" t="s">
        <v>23</v>
      </c>
    </row>
  </sheetData>
  <mergeCells count="1">
    <mergeCell ref="C3:H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H20"/>
  <sheetViews>
    <sheetView workbookViewId="0"/>
  </sheetViews>
  <sheetFormatPr baseColWidth="10" defaultColWidth="8.7265625" defaultRowHeight="14.5" x14ac:dyDescent="0.35"/>
  <cols>
    <col min="1" max="1" width="50.453125" style="113" customWidth="1"/>
    <col min="2" max="8" width="20.453125" style="114" customWidth="1"/>
  </cols>
  <sheetData>
    <row r="2" spans="1:8" ht="18.5" x14ac:dyDescent="0.45">
      <c r="A2" s="5" t="s">
        <v>134</v>
      </c>
    </row>
    <row r="3" spans="1:8" x14ac:dyDescent="0.35">
      <c r="A3" s="6"/>
      <c r="B3" s="7" t="s">
        <v>24</v>
      </c>
      <c r="C3" s="1484" t="s">
        <v>25</v>
      </c>
      <c r="D3" s="1485" t="s">
        <v>25</v>
      </c>
      <c r="E3" s="1486" t="s">
        <v>25</v>
      </c>
      <c r="F3" s="1487" t="s">
        <v>25</v>
      </c>
      <c r="G3" s="1488" t="s">
        <v>25</v>
      </c>
      <c r="H3" s="1489" t="s">
        <v>25</v>
      </c>
    </row>
    <row r="4" spans="1:8" ht="43.5" x14ac:dyDescent="0.35">
      <c r="A4" s="8"/>
      <c r="C4" s="107" t="s">
        <v>5</v>
      </c>
      <c r="D4" s="108" t="s">
        <v>6</v>
      </c>
      <c r="E4" s="109" t="s">
        <v>7</v>
      </c>
      <c r="F4" s="110" t="s">
        <v>8</v>
      </c>
      <c r="G4" s="111" t="s">
        <v>9</v>
      </c>
      <c r="H4" s="112" t="s">
        <v>7</v>
      </c>
    </row>
    <row r="5" spans="1:8" x14ac:dyDescent="0.35">
      <c r="A5" s="9" t="s">
        <v>10</v>
      </c>
      <c r="B5" s="10"/>
      <c r="C5" s="11"/>
      <c r="D5" s="12"/>
      <c r="E5" s="13"/>
      <c r="F5" s="14"/>
      <c r="G5" s="15"/>
      <c r="H5" s="16"/>
    </row>
    <row r="6" spans="1:8" x14ac:dyDescent="0.35">
      <c r="A6" s="17" t="s">
        <v>11</v>
      </c>
      <c r="B6" s="18">
        <v>8</v>
      </c>
      <c r="C6" s="19" t="s">
        <v>131</v>
      </c>
      <c r="D6" s="20" t="s">
        <v>131</v>
      </c>
      <c r="E6" s="21" t="s">
        <v>131</v>
      </c>
      <c r="F6" s="22" t="s">
        <v>131</v>
      </c>
      <c r="G6" s="23" t="s">
        <v>131</v>
      </c>
      <c r="H6" s="24" t="s">
        <v>131</v>
      </c>
    </row>
    <row r="7" spans="1:8" x14ac:dyDescent="0.35">
      <c r="A7" s="25" t="s">
        <v>12</v>
      </c>
      <c r="B7" s="26">
        <v>9</v>
      </c>
      <c r="C7" s="27" t="s">
        <v>131</v>
      </c>
      <c r="D7" s="28" t="s">
        <v>131</v>
      </c>
      <c r="E7" s="29" t="s">
        <v>131</v>
      </c>
      <c r="F7" s="30" t="s">
        <v>131</v>
      </c>
      <c r="G7" s="31" t="s">
        <v>131</v>
      </c>
      <c r="H7" s="32" t="s">
        <v>131</v>
      </c>
    </row>
    <row r="8" spans="1:8" x14ac:dyDescent="0.35">
      <c r="A8" s="33" t="s">
        <v>13</v>
      </c>
      <c r="B8" s="34">
        <v>2</v>
      </c>
      <c r="C8" s="35" t="s">
        <v>131</v>
      </c>
      <c r="D8" s="36" t="s">
        <v>131</v>
      </c>
      <c r="E8" s="37" t="s">
        <v>131</v>
      </c>
      <c r="F8" s="38" t="s">
        <v>131</v>
      </c>
      <c r="G8" s="39" t="s">
        <v>131</v>
      </c>
      <c r="H8" s="40" t="s">
        <v>131</v>
      </c>
    </row>
    <row r="9" spans="1:8" x14ac:dyDescent="0.35">
      <c r="A9" s="41" t="s">
        <v>14</v>
      </c>
      <c r="B9" s="42">
        <v>4</v>
      </c>
      <c r="C9" s="43" t="s">
        <v>131</v>
      </c>
      <c r="D9" s="44" t="s">
        <v>131</v>
      </c>
      <c r="E9" s="45" t="s">
        <v>131</v>
      </c>
      <c r="F9" s="46" t="s">
        <v>131</v>
      </c>
      <c r="G9" s="47" t="s">
        <v>131</v>
      </c>
      <c r="H9" s="48" t="s">
        <v>131</v>
      </c>
    </row>
    <row r="10" spans="1:8" x14ac:dyDescent="0.35">
      <c r="A10" s="49" t="s">
        <v>15</v>
      </c>
      <c r="B10" s="50">
        <v>6</v>
      </c>
      <c r="C10" s="51" t="s">
        <v>131</v>
      </c>
      <c r="D10" s="52" t="s">
        <v>131</v>
      </c>
      <c r="E10" s="53" t="s">
        <v>131</v>
      </c>
      <c r="F10" s="54" t="s">
        <v>131</v>
      </c>
      <c r="G10" s="55" t="s">
        <v>131</v>
      </c>
      <c r="H10" s="56" t="s">
        <v>131</v>
      </c>
    </row>
    <row r="11" spans="1:8" x14ac:dyDescent="0.35">
      <c r="A11" s="57" t="s">
        <v>16</v>
      </c>
      <c r="B11" s="58">
        <v>41</v>
      </c>
      <c r="C11" s="59">
        <v>6.3213794905079448</v>
      </c>
      <c r="D11" s="60">
        <v>19.0694053401388</v>
      </c>
      <c r="E11" s="61">
        <v>-12.108627650217199</v>
      </c>
      <c r="F11" s="62">
        <v>23.65401604596622</v>
      </c>
      <c r="G11" s="63">
        <v>27.719106920401181</v>
      </c>
      <c r="H11" s="64">
        <v>-2.591436458216092</v>
      </c>
    </row>
    <row r="12" spans="1:8" x14ac:dyDescent="0.35">
      <c r="A12" s="65" t="s">
        <v>17</v>
      </c>
      <c r="B12" s="66">
        <v>7</v>
      </c>
      <c r="C12" s="67" t="s">
        <v>131</v>
      </c>
      <c r="D12" s="68" t="s">
        <v>131</v>
      </c>
      <c r="E12" s="69" t="s">
        <v>131</v>
      </c>
      <c r="F12" s="70" t="s">
        <v>131</v>
      </c>
      <c r="G12" s="71" t="s">
        <v>131</v>
      </c>
      <c r="H12" s="72" t="s">
        <v>131</v>
      </c>
    </row>
    <row r="13" spans="1:8" x14ac:dyDescent="0.35">
      <c r="A13" s="73" t="s">
        <v>18</v>
      </c>
      <c r="B13" s="74">
        <v>119</v>
      </c>
      <c r="C13" s="75">
        <v>5.5950666577694861</v>
      </c>
      <c r="D13" s="76">
        <v>17.27557602497431</v>
      </c>
      <c r="E13" s="77">
        <v>-11.712588521638731</v>
      </c>
      <c r="F13" s="78">
        <v>32.035122855317198</v>
      </c>
      <c r="G13" s="79">
        <v>26.504242316169432</v>
      </c>
      <c r="H13" s="80">
        <v>5.8671654756790854</v>
      </c>
    </row>
    <row r="14" spans="1:8" x14ac:dyDescent="0.35">
      <c r="A14" s="81" t="s">
        <v>19</v>
      </c>
      <c r="B14" s="82">
        <v>52</v>
      </c>
      <c r="C14" s="83">
        <v>3.817823464106485</v>
      </c>
      <c r="D14" s="84">
        <v>12.888116540635471</v>
      </c>
      <c r="E14" s="85">
        <v>-9.5970559679115812</v>
      </c>
      <c r="F14" s="86">
        <v>42.288258473630727</v>
      </c>
      <c r="G14" s="87">
        <v>30.609224331386208</v>
      </c>
      <c r="H14" s="88">
        <v>11.74285400490537</v>
      </c>
    </row>
    <row r="15" spans="1:8" x14ac:dyDescent="0.35">
      <c r="A15" s="89" t="s">
        <v>20</v>
      </c>
      <c r="B15" s="90">
        <v>748</v>
      </c>
      <c r="C15" s="91">
        <v>8.8132358633532011</v>
      </c>
      <c r="D15" s="92">
        <v>19.05002734739638</v>
      </c>
      <c r="E15" s="93">
        <v>-10.25318039535748</v>
      </c>
      <c r="F15" s="94">
        <v>26.040595677936299</v>
      </c>
      <c r="G15" s="95">
        <v>25.107823981870851</v>
      </c>
      <c r="H15" s="96">
        <v>1.304601020505376</v>
      </c>
    </row>
    <row r="16" spans="1:8" x14ac:dyDescent="0.35">
      <c r="A16" s="97" t="s">
        <v>21</v>
      </c>
      <c r="B16" s="98">
        <v>996</v>
      </c>
      <c r="C16" s="99">
        <v>7.234014349614827</v>
      </c>
      <c r="D16" s="100">
        <v>17.62961952718852</v>
      </c>
      <c r="E16" s="101">
        <v>-10.38730984835367</v>
      </c>
      <c r="F16" s="102">
        <v>29.195272299513579</v>
      </c>
      <c r="G16" s="103">
        <v>26.102575341451779</v>
      </c>
      <c r="H16" s="104">
        <v>3.4209752339450881</v>
      </c>
    </row>
    <row r="17" spans="1:1" x14ac:dyDescent="0.35">
      <c r="A17" s="105" t="s">
        <v>22</v>
      </c>
    </row>
    <row r="18" spans="1:1" x14ac:dyDescent="0.35">
      <c r="A18" s="106" t="s">
        <v>23</v>
      </c>
    </row>
    <row r="20" spans="1:1" x14ac:dyDescent="0.35">
      <c r="A20" s="113" t="s">
        <v>132</v>
      </c>
    </row>
  </sheetData>
  <mergeCells count="1">
    <mergeCell ref="C3:H3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0"/>
  <dimension ref="A2:H12"/>
  <sheetViews>
    <sheetView workbookViewId="0"/>
  </sheetViews>
  <sheetFormatPr baseColWidth="10" defaultColWidth="8.7265625" defaultRowHeight="14.5" x14ac:dyDescent="0.35"/>
  <cols>
    <col min="1" max="1" width="50.453125" style="1357" customWidth="1"/>
    <col min="2" max="8" width="20.453125" style="1358" customWidth="1"/>
  </cols>
  <sheetData>
    <row r="2" spans="1:8" ht="18.5" x14ac:dyDescent="0.45">
      <c r="A2" s="1297" t="s">
        <v>152</v>
      </c>
    </row>
    <row r="3" spans="1:8" x14ac:dyDescent="0.35">
      <c r="A3" s="1298"/>
      <c r="B3" s="1299" t="s">
        <v>24</v>
      </c>
      <c r="C3" s="1592" t="s">
        <v>25</v>
      </c>
      <c r="D3" s="1593" t="s">
        <v>25</v>
      </c>
      <c r="E3" s="1594" t="s">
        <v>25</v>
      </c>
      <c r="F3" s="1595" t="s">
        <v>25</v>
      </c>
      <c r="G3" s="1596" t="s">
        <v>25</v>
      </c>
      <c r="H3" s="1597" t="s">
        <v>25</v>
      </c>
    </row>
    <row r="4" spans="1:8" ht="43.5" x14ac:dyDescent="0.35">
      <c r="A4" s="1300"/>
      <c r="C4" s="1351" t="s">
        <v>5</v>
      </c>
      <c r="D4" s="1352" t="s">
        <v>6</v>
      </c>
      <c r="E4" s="1353" t="s">
        <v>7</v>
      </c>
      <c r="F4" s="1354" t="s">
        <v>8</v>
      </c>
      <c r="G4" s="1355" t="s">
        <v>9</v>
      </c>
      <c r="H4" s="1356" t="s">
        <v>7</v>
      </c>
    </row>
    <row r="5" spans="1:8" x14ac:dyDescent="0.35">
      <c r="A5" s="1301" t="s">
        <v>153</v>
      </c>
      <c r="B5" s="1302"/>
      <c r="C5" s="1303"/>
      <c r="D5" s="1304"/>
      <c r="E5" s="1305"/>
      <c r="F5" s="1306"/>
      <c r="G5" s="1307"/>
      <c r="H5" s="1308"/>
    </row>
    <row r="6" spans="1:8" x14ac:dyDescent="0.35">
      <c r="A6" s="1309" t="s">
        <v>76</v>
      </c>
      <c r="B6" s="1310">
        <v>205</v>
      </c>
      <c r="C6" s="1311">
        <v>2.7866356202498119</v>
      </c>
      <c r="D6" s="1312">
        <v>5.3463753661391609</v>
      </c>
      <c r="E6" s="1313">
        <v>-2.5597397054332869</v>
      </c>
      <c r="F6" s="1314">
        <v>35.563925273658867</v>
      </c>
      <c r="G6" s="1315">
        <v>26.383492412830151</v>
      </c>
      <c r="H6" s="1316">
        <v>8.540535584689291</v>
      </c>
    </row>
    <row r="7" spans="1:8" x14ac:dyDescent="0.35">
      <c r="A7" s="1317" t="s">
        <v>121</v>
      </c>
      <c r="B7" s="1318">
        <v>268</v>
      </c>
      <c r="C7" s="1319">
        <v>7.368072996492951</v>
      </c>
      <c r="D7" s="1320">
        <v>12.826784179096929</v>
      </c>
      <c r="E7" s="1321">
        <v>-5.4587111461700601</v>
      </c>
      <c r="F7" s="1322">
        <v>30.697149857445769</v>
      </c>
      <c r="G7" s="1323">
        <v>26.767344404692938</v>
      </c>
      <c r="H7" s="1324">
        <v>3.971102374299448</v>
      </c>
    </row>
    <row r="8" spans="1:8" x14ac:dyDescent="0.35">
      <c r="A8" s="1325" t="s">
        <v>122</v>
      </c>
      <c r="B8" s="1326">
        <v>171</v>
      </c>
      <c r="C8" s="1327">
        <v>7.6568583639315069</v>
      </c>
      <c r="D8" s="1328">
        <v>20.64685220879436</v>
      </c>
      <c r="E8" s="1329">
        <v>-12.98999386562263</v>
      </c>
      <c r="F8" s="1330">
        <v>26.089562824622721</v>
      </c>
      <c r="G8" s="1331">
        <v>26.239716738517561</v>
      </c>
      <c r="H8" s="1332">
        <v>-0.24281080505871011</v>
      </c>
    </row>
    <row r="9" spans="1:8" x14ac:dyDescent="0.35">
      <c r="A9" s="1333" t="s">
        <v>123</v>
      </c>
      <c r="B9" s="1334">
        <v>263</v>
      </c>
      <c r="C9" s="1335">
        <v>11.49176585510633</v>
      </c>
      <c r="D9" s="1336">
        <v>33.951411822151741</v>
      </c>
      <c r="E9" s="1337">
        <v>-22.45964605647838</v>
      </c>
      <c r="F9" s="1338">
        <v>24.542277483459479</v>
      </c>
      <c r="G9" s="1339">
        <v>25.465058374662561</v>
      </c>
      <c r="H9" s="1340">
        <v>-0.8501262638495094</v>
      </c>
    </row>
    <row r="10" spans="1:8" x14ac:dyDescent="0.35">
      <c r="A10" s="1341" t="s">
        <v>21</v>
      </c>
      <c r="B10" s="1342">
        <v>907</v>
      </c>
      <c r="C10" s="1343">
        <v>7.2423096838220689</v>
      </c>
      <c r="D10" s="1344">
        <v>17.62961952718852</v>
      </c>
      <c r="E10" s="1345">
        <v>-10.387309848353659</v>
      </c>
      <c r="F10" s="1346">
        <v>29.58803513487587</v>
      </c>
      <c r="G10" s="1347">
        <v>26.23235357785639</v>
      </c>
      <c r="H10" s="1348">
        <v>3.1379748933952341</v>
      </c>
    </row>
    <row r="11" spans="1:8" x14ac:dyDescent="0.35">
      <c r="A11" s="1349" t="s">
        <v>22</v>
      </c>
    </row>
    <row r="12" spans="1:8" x14ac:dyDescent="0.35">
      <c r="A12" s="1350" t="s">
        <v>23</v>
      </c>
    </row>
  </sheetData>
  <mergeCells count="1">
    <mergeCell ref="C3:H3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/>
  <dimension ref="A2:H12"/>
  <sheetViews>
    <sheetView workbookViewId="0"/>
  </sheetViews>
  <sheetFormatPr baseColWidth="10" defaultColWidth="8.7265625" defaultRowHeight="14.5" x14ac:dyDescent="0.35"/>
  <cols>
    <col min="1" max="1" width="50.453125" style="1419" customWidth="1"/>
    <col min="2" max="8" width="20.453125" style="1420" customWidth="1"/>
  </cols>
  <sheetData>
    <row r="2" spans="1:8" ht="18.5" x14ac:dyDescent="0.45">
      <c r="A2" s="1359" t="s">
        <v>154</v>
      </c>
    </row>
    <row r="3" spans="1:8" x14ac:dyDescent="0.35">
      <c r="A3" s="1360"/>
      <c r="B3" s="1361" t="s">
        <v>24</v>
      </c>
      <c r="C3" s="1598" t="s">
        <v>25</v>
      </c>
      <c r="D3" s="1599" t="s">
        <v>25</v>
      </c>
      <c r="E3" s="1600" t="s">
        <v>25</v>
      </c>
      <c r="F3" s="1601" t="s">
        <v>25</v>
      </c>
      <c r="G3" s="1602" t="s">
        <v>25</v>
      </c>
      <c r="H3" s="1603" t="s">
        <v>25</v>
      </c>
    </row>
    <row r="4" spans="1:8" ht="43.5" x14ac:dyDescent="0.35">
      <c r="A4" s="1362"/>
      <c r="C4" s="1413" t="s">
        <v>5</v>
      </c>
      <c r="D4" s="1414" t="s">
        <v>6</v>
      </c>
      <c r="E4" s="1415" t="s">
        <v>7</v>
      </c>
      <c r="F4" s="1416" t="s">
        <v>8</v>
      </c>
      <c r="G4" s="1417" t="s">
        <v>9</v>
      </c>
      <c r="H4" s="1418" t="s">
        <v>7</v>
      </c>
    </row>
    <row r="5" spans="1:8" x14ac:dyDescent="0.35">
      <c r="A5" s="1363" t="s">
        <v>155</v>
      </c>
      <c r="B5" s="1364"/>
      <c r="C5" s="1365"/>
      <c r="D5" s="1366"/>
      <c r="E5" s="1367"/>
      <c r="F5" s="1368"/>
      <c r="G5" s="1369"/>
      <c r="H5" s="1370"/>
    </row>
    <row r="6" spans="1:8" x14ac:dyDescent="0.35">
      <c r="A6" s="1371" t="s">
        <v>124</v>
      </c>
      <c r="B6" s="1372">
        <v>167</v>
      </c>
      <c r="C6" s="1373">
        <v>5.8150489141626514</v>
      </c>
      <c r="D6" s="1374">
        <v>17.805075241337288</v>
      </c>
      <c r="E6" s="1375">
        <v>-11.75870628501155</v>
      </c>
      <c r="F6" s="1376">
        <v>21.699594711376939</v>
      </c>
      <c r="G6" s="1377">
        <v>9.120174015986148</v>
      </c>
      <c r="H6" s="1378">
        <v>12.579420599656711</v>
      </c>
    </row>
    <row r="7" spans="1:8" x14ac:dyDescent="0.35">
      <c r="A7" s="1379" t="s">
        <v>125</v>
      </c>
      <c r="B7" s="1380">
        <v>251</v>
      </c>
      <c r="C7" s="1381">
        <v>9.5625129887427089</v>
      </c>
      <c r="D7" s="1382">
        <v>18.80471853341216</v>
      </c>
      <c r="E7" s="1383">
        <v>-9.0746014828801265</v>
      </c>
      <c r="F7" s="1384">
        <v>25.20453281099028</v>
      </c>
      <c r="G7" s="1385">
        <v>18.563767713006278</v>
      </c>
      <c r="H7" s="1386">
        <v>6.6407651014493343</v>
      </c>
    </row>
    <row r="8" spans="1:8" x14ac:dyDescent="0.35">
      <c r="A8" s="1387" t="s">
        <v>126</v>
      </c>
      <c r="B8" s="1388">
        <v>253</v>
      </c>
      <c r="C8" s="1389">
        <v>7.9377670737893409</v>
      </c>
      <c r="D8" s="1390">
        <v>19.382049463990171</v>
      </c>
      <c r="E8" s="1391">
        <v>-11.847622348451621</v>
      </c>
      <c r="F8" s="1392">
        <v>30.339057862447611</v>
      </c>
      <c r="G8" s="1393">
        <v>26.574965213132899</v>
      </c>
      <c r="H8" s="1394">
        <v>3.7640926463918838</v>
      </c>
    </row>
    <row r="9" spans="1:8" x14ac:dyDescent="0.35">
      <c r="A9" s="1395" t="s">
        <v>127</v>
      </c>
      <c r="B9" s="1396">
        <v>249</v>
      </c>
      <c r="C9" s="1397">
        <v>5.3560245095124266</v>
      </c>
      <c r="D9" s="1398">
        <v>15.326654883897749</v>
      </c>
      <c r="E9" s="1399">
        <v>-9.9259097626010266</v>
      </c>
      <c r="F9" s="1400">
        <v>38.07605956260609</v>
      </c>
      <c r="G9" s="1401">
        <v>44.082461720818323</v>
      </c>
      <c r="H9" s="1402">
        <v>-6.0064021805157237</v>
      </c>
    </row>
    <row r="10" spans="1:8" x14ac:dyDescent="0.35">
      <c r="A10" s="1403" t="s">
        <v>21</v>
      </c>
      <c r="B10" s="1404">
        <v>920</v>
      </c>
      <c r="C10" s="1405">
        <v>7.2580746776872909</v>
      </c>
      <c r="D10" s="1406">
        <v>17.78216432733382</v>
      </c>
      <c r="E10" s="1407">
        <v>-10.52314941669758</v>
      </c>
      <c r="F10" s="1408">
        <v>29.523550599254349</v>
      </c>
      <c r="G10" s="1409">
        <v>26.102575341451772</v>
      </c>
      <c r="H10" s="1410">
        <v>3.4209752339450881</v>
      </c>
    </row>
    <row r="11" spans="1:8" x14ac:dyDescent="0.35">
      <c r="A11" s="1411" t="s">
        <v>22</v>
      </c>
    </row>
    <row r="12" spans="1:8" x14ac:dyDescent="0.35">
      <c r="A12" s="1412" t="s">
        <v>23</v>
      </c>
    </row>
  </sheetData>
  <mergeCells count="1">
    <mergeCell ref="C3:H3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2"/>
  <dimension ref="A2:H12"/>
  <sheetViews>
    <sheetView workbookViewId="0"/>
  </sheetViews>
  <sheetFormatPr baseColWidth="10" defaultColWidth="8.7265625" defaultRowHeight="14.5" x14ac:dyDescent="0.35"/>
  <cols>
    <col min="1" max="1" width="50.453125" style="1481" customWidth="1"/>
    <col min="2" max="8" width="20.453125" style="1482" customWidth="1"/>
  </cols>
  <sheetData>
    <row r="2" spans="1:8" ht="18.5" x14ac:dyDescent="0.45">
      <c r="A2" s="1421" t="s">
        <v>156</v>
      </c>
    </row>
    <row r="3" spans="1:8" x14ac:dyDescent="0.35">
      <c r="A3" s="1422"/>
      <c r="B3" s="1423" t="s">
        <v>24</v>
      </c>
      <c r="C3" s="1604" t="s">
        <v>25</v>
      </c>
      <c r="D3" s="1605" t="s">
        <v>25</v>
      </c>
      <c r="E3" s="1606" t="s">
        <v>25</v>
      </c>
      <c r="F3" s="1607" t="s">
        <v>25</v>
      </c>
      <c r="G3" s="1608" t="s">
        <v>25</v>
      </c>
      <c r="H3" s="1609" t="s">
        <v>25</v>
      </c>
    </row>
    <row r="4" spans="1:8" ht="43.5" x14ac:dyDescent="0.35">
      <c r="A4" s="1424"/>
      <c r="C4" s="1475" t="s">
        <v>5</v>
      </c>
      <c r="D4" s="1476" t="s">
        <v>6</v>
      </c>
      <c r="E4" s="1477" t="s">
        <v>7</v>
      </c>
      <c r="F4" s="1478" t="s">
        <v>8</v>
      </c>
      <c r="G4" s="1479" t="s">
        <v>9</v>
      </c>
      <c r="H4" s="1480" t="s">
        <v>7</v>
      </c>
    </row>
    <row r="5" spans="1:8" x14ac:dyDescent="0.35">
      <c r="A5" s="1425" t="s">
        <v>128</v>
      </c>
      <c r="B5" s="1426"/>
      <c r="C5" s="1427"/>
      <c r="D5" s="1428"/>
      <c r="E5" s="1429"/>
      <c r="F5" s="1430"/>
      <c r="G5" s="1431"/>
      <c r="H5" s="1432"/>
    </row>
    <row r="6" spans="1:8" x14ac:dyDescent="0.35">
      <c r="A6" s="1433" t="s">
        <v>117</v>
      </c>
      <c r="B6" s="1434">
        <v>244</v>
      </c>
      <c r="C6" s="1435">
        <v>6.514638887143513</v>
      </c>
      <c r="D6" s="1436">
        <v>17.856966311716601</v>
      </c>
      <c r="E6" s="1437">
        <v>-11.504708700292481</v>
      </c>
      <c r="F6" s="1438">
        <v>31.84061032906186</v>
      </c>
      <c r="G6" s="1439">
        <v>26.791116660596799</v>
      </c>
      <c r="H6" s="1440">
        <v>5.2356650421501731</v>
      </c>
    </row>
    <row r="7" spans="1:8" x14ac:dyDescent="0.35">
      <c r="A7" s="1441" t="s">
        <v>129</v>
      </c>
      <c r="B7" s="1442">
        <v>247</v>
      </c>
      <c r="C7" s="1443">
        <v>8.5785909487468786</v>
      </c>
      <c r="D7" s="1444">
        <v>16.94342388989887</v>
      </c>
      <c r="E7" s="1445">
        <v>-8.5724207147772766</v>
      </c>
      <c r="F7" s="1446">
        <v>24.976499442202861</v>
      </c>
      <c r="G7" s="1447">
        <v>23.57694996439864</v>
      </c>
      <c r="H7" s="1448">
        <v>1.4932845793649061</v>
      </c>
    </row>
    <row r="8" spans="1:8" x14ac:dyDescent="0.35">
      <c r="A8" s="1449" t="s">
        <v>130</v>
      </c>
      <c r="B8" s="1450">
        <v>238</v>
      </c>
      <c r="C8" s="1451">
        <v>8.2898606306598914</v>
      </c>
      <c r="D8" s="1452">
        <v>18.907734603963181</v>
      </c>
      <c r="E8" s="1453">
        <v>-10.441586003398729</v>
      </c>
      <c r="F8" s="1454">
        <v>29.550693081165559</v>
      </c>
      <c r="G8" s="1455">
        <v>27.273325985556671</v>
      </c>
      <c r="H8" s="1456">
        <v>2.1813405079633639</v>
      </c>
    </row>
    <row r="9" spans="1:8" x14ac:dyDescent="0.35">
      <c r="A9" s="1457" t="s">
        <v>123</v>
      </c>
      <c r="B9" s="1458">
        <v>251</v>
      </c>
      <c r="C9" s="1459">
        <v>5.7132064694412943</v>
      </c>
      <c r="D9" s="1460">
        <v>16.788494150782011</v>
      </c>
      <c r="E9" s="1461">
        <v>-10.64909006177653</v>
      </c>
      <c r="F9" s="1462">
        <v>29.545670000122051</v>
      </c>
      <c r="G9" s="1463">
        <v>26.56496616570244</v>
      </c>
      <c r="H9" s="1464">
        <v>3.6557669735120411</v>
      </c>
    </row>
    <row r="10" spans="1:8" x14ac:dyDescent="0.35">
      <c r="A10" s="1465" t="s">
        <v>21</v>
      </c>
      <c r="B10" s="1466">
        <v>980</v>
      </c>
      <c r="C10" s="1467">
        <v>7.0972200280879356</v>
      </c>
      <c r="D10" s="1468">
        <v>17.58369115376923</v>
      </c>
      <c r="E10" s="1469">
        <v>-10.458045110920541</v>
      </c>
      <c r="F10" s="1470">
        <v>29.40453195201685</v>
      </c>
      <c r="G10" s="1471">
        <v>26.093399704519779</v>
      </c>
      <c r="H10" s="1472">
        <v>3.4921957580344061</v>
      </c>
    </row>
    <row r="11" spans="1:8" x14ac:dyDescent="0.35">
      <c r="A11" s="1473" t="s">
        <v>22</v>
      </c>
    </row>
    <row r="12" spans="1:8" x14ac:dyDescent="0.35">
      <c r="A12" s="1474" t="s">
        <v>23</v>
      </c>
    </row>
  </sheetData>
  <mergeCells count="1">
    <mergeCell ref="C3:H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H13"/>
  <sheetViews>
    <sheetView workbookViewId="0"/>
  </sheetViews>
  <sheetFormatPr baseColWidth="10" defaultColWidth="8.7265625" defaultRowHeight="14.5" x14ac:dyDescent="0.35"/>
  <cols>
    <col min="1" max="1" width="50.453125" style="183" customWidth="1"/>
    <col min="2" max="8" width="20.453125" style="184" customWidth="1"/>
  </cols>
  <sheetData>
    <row r="2" spans="1:8" ht="18.5" x14ac:dyDescent="0.45">
      <c r="A2" s="115" t="s">
        <v>135</v>
      </c>
    </row>
    <row r="3" spans="1:8" x14ac:dyDescent="0.35">
      <c r="A3" s="116"/>
      <c r="B3" s="117" t="s">
        <v>24</v>
      </c>
      <c r="C3" s="1490" t="s">
        <v>25</v>
      </c>
      <c r="D3" s="1491" t="s">
        <v>25</v>
      </c>
      <c r="E3" s="1492" t="s">
        <v>25</v>
      </c>
      <c r="F3" s="1493" t="s">
        <v>25</v>
      </c>
      <c r="G3" s="1494" t="s">
        <v>25</v>
      </c>
      <c r="H3" s="1495" t="s">
        <v>25</v>
      </c>
    </row>
    <row r="4" spans="1:8" ht="43.5" x14ac:dyDescent="0.35">
      <c r="A4" s="118"/>
      <c r="C4" s="177" t="s">
        <v>5</v>
      </c>
      <c r="D4" s="178" t="s">
        <v>6</v>
      </c>
      <c r="E4" s="179" t="s">
        <v>7</v>
      </c>
      <c r="F4" s="180" t="s">
        <v>8</v>
      </c>
      <c r="G4" s="181" t="s">
        <v>9</v>
      </c>
      <c r="H4" s="182" t="s">
        <v>7</v>
      </c>
    </row>
    <row r="5" spans="1:8" x14ac:dyDescent="0.35">
      <c r="A5" s="119" t="s">
        <v>26</v>
      </c>
      <c r="B5" s="120"/>
      <c r="C5" s="121"/>
      <c r="D5" s="122"/>
      <c r="E5" s="123"/>
      <c r="F5" s="124"/>
      <c r="G5" s="125"/>
      <c r="H5" s="126"/>
    </row>
    <row r="6" spans="1:8" x14ac:dyDescent="0.35">
      <c r="A6" s="127" t="s">
        <v>27</v>
      </c>
      <c r="B6" s="128">
        <v>66</v>
      </c>
      <c r="C6" s="129">
        <v>5.2348431839917184</v>
      </c>
      <c r="D6" s="130">
        <v>11.669610742974291</v>
      </c>
      <c r="E6" s="131">
        <v>-6.2687297246237366</v>
      </c>
      <c r="F6" s="132">
        <v>35.806495252392189</v>
      </c>
      <c r="G6" s="133">
        <v>28.2808959388266</v>
      </c>
      <c r="H6" s="134">
        <v>7.5255993662033536</v>
      </c>
    </row>
    <row r="7" spans="1:8" x14ac:dyDescent="0.35">
      <c r="A7" s="135" t="s">
        <v>28</v>
      </c>
      <c r="B7" s="136">
        <v>156</v>
      </c>
      <c r="C7" s="137">
        <v>7.8033826072897634</v>
      </c>
      <c r="D7" s="138">
        <v>14.063941242424001</v>
      </c>
      <c r="E7" s="139">
        <v>-6.3880067298146548</v>
      </c>
      <c r="F7" s="140">
        <v>27.3920145432004</v>
      </c>
      <c r="G7" s="141">
        <v>25.273246843789259</v>
      </c>
      <c r="H7" s="142">
        <v>2.5388051843694899</v>
      </c>
    </row>
    <row r="8" spans="1:8" x14ac:dyDescent="0.35">
      <c r="A8" s="143" t="s">
        <v>29</v>
      </c>
      <c r="B8" s="144">
        <v>217</v>
      </c>
      <c r="C8" s="145">
        <v>6.8092882300417541</v>
      </c>
      <c r="D8" s="146">
        <v>15.75302121217873</v>
      </c>
      <c r="E8" s="147">
        <v>-8.869162948880092</v>
      </c>
      <c r="F8" s="148">
        <v>26.45750227652438</v>
      </c>
      <c r="G8" s="149">
        <v>25.504193918290639</v>
      </c>
      <c r="H8" s="150">
        <v>1.392949114485158</v>
      </c>
    </row>
    <row r="9" spans="1:8" x14ac:dyDescent="0.35">
      <c r="A9" s="151" t="s">
        <v>30</v>
      </c>
      <c r="B9" s="152">
        <v>230</v>
      </c>
      <c r="C9" s="153">
        <v>8.4487619676965284</v>
      </c>
      <c r="D9" s="154">
        <v>20.42009454706724</v>
      </c>
      <c r="E9" s="155">
        <v>-12.368053391173859</v>
      </c>
      <c r="F9" s="156">
        <v>27.56732718346834</v>
      </c>
      <c r="G9" s="157">
        <v>26.478941590205149</v>
      </c>
      <c r="H9" s="158">
        <v>1.5211804519044989</v>
      </c>
    </row>
    <row r="10" spans="1:8" x14ac:dyDescent="0.35">
      <c r="A10" s="159" t="s">
        <v>31</v>
      </c>
      <c r="B10" s="160">
        <v>320</v>
      </c>
      <c r="C10" s="161">
        <v>6.8967155571137742</v>
      </c>
      <c r="D10" s="162">
        <v>21.812001373502849</v>
      </c>
      <c r="E10" s="163">
        <v>-14.520499871401549</v>
      </c>
      <c r="F10" s="164">
        <v>30.953115527697541</v>
      </c>
      <c r="G10" s="165">
        <v>26.44056213742136</v>
      </c>
      <c r="H10" s="166">
        <v>4.4731175007665627</v>
      </c>
    </row>
    <row r="11" spans="1:8" x14ac:dyDescent="0.35">
      <c r="A11" s="167" t="s">
        <v>21</v>
      </c>
      <c r="B11" s="168">
        <v>989</v>
      </c>
      <c r="C11" s="169">
        <v>7.2251493532099964</v>
      </c>
      <c r="D11" s="170">
        <v>17.628178181779472</v>
      </c>
      <c r="E11" s="171">
        <v>-10.37583200727712</v>
      </c>
      <c r="F11" s="172">
        <v>28.990642407341198</v>
      </c>
      <c r="G11" s="173">
        <v>26.201919738788291</v>
      </c>
      <c r="H11" s="174">
        <v>3.0584645033085009</v>
      </c>
    </row>
    <row r="12" spans="1:8" x14ac:dyDescent="0.35">
      <c r="A12" s="175" t="s">
        <v>22</v>
      </c>
    </row>
    <row r="13" spans="1:8" x14ac:dyDescent="0.35">
      <c r="A13" s="176" t="s">
        <v>23</v>
      </c>
    </row>
  </sheetData>
  <mergeCells count="1">
    <mergeCell ref="C3:H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H26"/>
  <sheetViews>
    <sheetView workbookViewId="0"/>
  </sheetViews>
  <sheetFormatPr baseColWidth="10" defaultColWidth="8.7265625" defaultRowHeight="14.5" x14ac:dyDescent="0.35"/>
  <cols>
    <col min="1" max="1" width="50.453125" style="341" customWidth="1"/>
    <col min="2" max="8" width="20.453125" style="342" customWidth="1"/>
  </cols>
  <sheetData>
    <row r="2" spans="1:8" ht="18.5" x14ac:dyDescent="0.45">
      <c r="A2" s="185" t="s">
        <v>136</v>
      </c>
    </row>
    <row r="3" spans="1:8" x14ac:dyDescent="0.35">
      <c r="A3" s="186"/>
      <c r="B3" s="187" t="s">
        <v>24</v>
      </c>
      <c r="C3" s="1496" t="s">
        <v>25</v>
      </c>
      <c r="D3" s="1497" t="s">
        <v>25</v>
      </c>
      <c r="E3" s="1498" t="s">
        <v>25</v>
      </c>
      <c r="F3" s="1499" t="s">
        <v>25</v>
      </c>
      <c r="G3" s="1500" t="s">
        <v>25</v>
      </c>
      <c r="H3" s="1501" t="s">
        <v>25</v>
      </c>
    </row>
    <row r="4" spans="1:8" ht="43.5" x14ac:dyDescent="0.35">
      <c r="A4" s="188"/>
      <c r="C4" s="335" t="s">
        <v>5</v>
      </c>
      <c r="D4" s="336" t="s">
        <v>6</v>
      </c>
      <c r="E4" s="337" t="s">
        <v>7</v>
      </c>
      <c r="F4" s="338" t="s">
        <v>8</v>
      </c>
      <c r="G4" s="339" t="s">
        <v>9</v>
      </c>
      <c r="H4" s="340" t="s">
        <v>7</v>
      </c>
    </row>
    <row r="5" spans="1:8" x14ac:dyDescent="0.35">
      <c r="A5" s="189" t="s">
        <v>32</v>
      </c>
      <c r="B5" s="190"/>
      <c r="C5" s="191"/>
      <c r="D5" s="192"/>
      <c r="E5" s="193"/>
      <c r="F5" s="194"/>
      <c r="G5" s="195"/>
      <c r="H5" s="196"/>
    </row>
    <row r="6" spans="1:8" x14ac:dyDescent="0.35">
      <c r="A6" s="197" t="s">
        <v>33</v>
      </c>
      <c r="B6" s="198">
        <v>32</v>
      </c>
      <c r="C6" s="199">
        <v>11.6217378957225</v>
      </c>
      <c r="D6" s="200">
        <v>14.2235139949375</v>
      </c>
      <c r="E6" s="201">
        <v>-5.8685052633944181</v>
      </c>
      <c r="F6" s="202">
        <v>22.958513576351422</v>
      </c>
      <c r="G6" s="203">
        <v>26.406558318053669</v>
      </c>
      <c r="H6" s="204">
        <v>-2.577064635488532</v>
      </c>
    </row>
    <row r="7" spans="1:8" x14ac:dyDescent="0.35">
      <c r="A7" s="205" t="s">
        <v>34</v>
      </c>
      <c r="B7" s="206">
        <v>8</v>
      </c>
      <c r="C7" s="207" t="s">
        <v>131</v>
      </c>
      <c r="D7" s="208" t="s">
        <v>131</v>
      </c>
      <c r="E7" s="209" t="s">
        <v>131</v>
      </c>
      <c r="F7" s="210" t="s">
        <v>131</v>
      </c>
      <c r="G7" s="211" t="s">
        <v>131</v>
      </c>
      <c r="H7" s="212" t="s">
        <v>131</v>
      </c>
    </row>
    <row r="8" spans="1:8" x14ac:dyDescent="0.35">
      <c r="A8" s="213" t="s">
        <v>35</v>
      </c>
      <c r="B8" s="214">
        <v>130</v>
      </c>
      <c r="C8" s="215">
        <v>8.3504938992589501</v>
      </c>
      <c r="D8" s="216">
        <v>20.570734464266071</v>
      </c>
      <c r="E8" s="217">
        <v>-11.590754103622301</v>
      </c>
      <c r="F8" s="218">
        <v>26.98936465346226</v>
      </c>
      <c r="G8" s="219">
        <v>24.053190476194072</v>
      </c>
      <c r="H8" s="220">
        <v>3.6169736353153801</v>
      </c>
    </row>
    <row r="9" spans="1:8" x14ac:dyDescent="0.35">
      <c r="A9" s="221" t="s">
        <v>36</v>
      </c>
      <c r="B9" s="222">
        <v>10</v>
      </c>
      <c r="C9" s="223" t="s">
        <v>131</v>
      </c>
      <c r="D9" s="224" t="s">
        <v>131</v>
      </c>
      <c r="E9" s="225" t="s">
        <v>131</v>
      </c>
      <c r="F9" s="226" t="s">
        <v>131</v>
      </c>
      <c r="G9" s="227" t="s">
        <v>131</v>
      </c>
      <c r="H9" s="228" t="s">
        <v>131</v>
      </c>
    </row>
    <row r="10" spans="1:8" x14ac:dyDescent="0.35">
      <c r="A10" s="229" t="s">
        <v>37</v>
      </c>
      <c r="B10" s="230">
        <v>161</v>
      </c>
      <c r="C10" s="231">
        <v>4.9025128607372146</v>
      </c>
      <c r="D10" s="232">
        <v>17.151699349457271</v>
      </c>
      <c r="E10" s="233">
        <v>-12.202703204394449</v>
      </c>
      <c r="F10" s="234">
        <v>31.611052037956402</v>
      </c>
      <c r="G10" s="235">
        <v>24.872659127150101</v>
      </c>
      <c r="H10" s="236">
        <v>5.4597834177130853</v>
      </c>
    </row>
    <row r="11" spans="1:8" x14ac:dyDescent="0.35">
      <c r="A11" s="237" t="s">
        <v>38</v>
      </c>
      <c r="B11" s="238">
        <v>68</v>
      </c>
      <c r="C11" s="239">
        <v>8.4619992140411213</v>
      </c>
      <c r="D11" s="240">
        <v>19.547761415157449</v>
      </c>
      <c r="E11" s="241">
        <v>-10.390536877223489</v>
      </c>
      <c r="F11" s="242">
        <v>28.154732457386931</v>
      </c>
      <c r="G11" s="243">
        <v>26.930880049147831</v>
      </c>
      <c r="H11" s="244">
        <v>2.5538629632725161</v>
      </c>
    </row>
    <row r="12" spans="1:8" x14ac:dyDescent="0.35">
      <c r="A12" s="245" t="s">
        <v>39</v>
      </c>
      <c r="B12" s="246">
        <v>75</v>
      </c>
      <c r="C12" s="247">
        <v>9.4964618498818094</v>
      </c>
      <c r="D12" s="248">
        <v>18.010783146434669</v>
      </c>
      <c r="E12" s="249">
        <v>-8.2557748952063896</v>
      </c>
      <c r="F12" s="250">
        <v>28.238928078887412</v>
      </c>
      <c r="G12" s="251">
        <v>28.323833006207291</v>
      </c>
      <c r="H12" s="252">
        <v>-0.23144234776645731</v>
      </c>
    </row>
    <row r="13" spans="1:8" x14ac:dyDescent="0.35">
      <c r="A13" s="253" t="s">
        <v>40</v>
      </c>
      <c r="B13" s="254">
        <v>122</v>
      </c>
      <c r="C13" s="255">
        <v>5.850521082508414</v>
      </c>
      <c r="D13" s="256">
        <v>20.880382804211489</v>
      </c>
      <c r="E13" s="257">
        <v>-14.667755784418899</v>
      </c>
      <c r="F13" s="258">
        <v>28.6468259980489</v>
      </c>
      <c r="G13" s="259">
        <v>23.147815662609471</v>
      </c>
      <c r="H13" s="260">
        <v>5.3029687600252302</v>
      </c>
    </row>
    <row r="14" spans="1:8" x14ac:dyDescent="0.35">
      <c r="A14" s="261" t="s">
        <v>41</v>
      </c>
      <c r="B14" s="262">
        <v>200</v>
      </c>
      <c r="C14" s="263">
        <v>9.8553201300662749</v>
      </c>
      <c r="D14" s="264">
        <v>18.250543490418629</v>
      </c>
      <c r="E14" s="265">
        <v>-8.8474286751877287</v>
      </c>
      <c r="F14" s="266">
        <v>26.298976754009001</v>
      </c>
      <c r="G14" s="267">
        <v>24.605839952431509</v>
      </c>
      <c r="H14" s="268">
        <v>2.444234017559487</v>
      </c>
    </row>
    <row r="15" spans="1:8" x14ac:dyDescent="0.35">
      <c r="A15" s="269" t="s">
        <v>42</v>
      </c>
      <c r="B15" s="270">
        <v>8</v>
      </c>
      <c r="C15" s="271" t="s">
        <v>131</v>
      </c>
      <c r="D15" s="272" t="s">
        <v>131</v>
      </c>
      <c r="E15" s="273" t="s">
        <v>131</v>
      </c>
      <c r="F15" s="274" t="s">
        <v>131</v>
      </c>
      <c r="G15" s="275" t="s">
        <v>131</v>
      </c>
      <c r="H15" s="276" t="s">
        <v>131</v>
      </c>
    </row>
    <row r="16" spans="1:8" x14ac:dyDescent="0.35">
      <c r="A16" s="277" t="s">
        <v>43</v>
      </c>
      <c r="B16" s="278">
        <v>16</v>
      </c>
      <c r="C16" s="279">
        <v>3.3067295957245069</v>
      </c>
      <c r="D16" s="280">
        <v>17.956178239076291</v>
      </c>
      <c r="E16" s="281">
        <v>-14.43657400299243</v>
      </c>
      <c r="F16" s="282">
        <v>40.199686254687109</v>
      </c>
      <c r="G16" s="283">
        <v>30.616963352572611</v>
      </c>
      <c r="H16" s="284">
        <v>8.3719926715054847</v>
      </c>
    </row>
    <row r="17" spans="1:8" x14ac:dyDescent="0.35">
      <c r="A17" s="285" t="s">
        <v>44</v>
      </c>
      <c r="B17" s="286">
        <v>31</v>
      </c>
      <c r="C17" s="287">
        <v>4.6558286721007907</v>
      </c>
      <c r="D17" s="288">
        <v>13.56140865459821</v>
      </c>
      <c r="E17" s="289">
        <v>-9.3601270399724488</v>
      </c>
      <c r="F17" s="290">
        <v>21.56554004118286</v>
      </c>
      <c r="G17" s="291">
        <v>28.634387395258269</v>
      </c>
      <c r="H17" s="292">
        <v>-7.2857382805577426</v>
      </c>
    </row>
    <row r="18" spans="1:8" x14ac:dyDescent="0.35">
      <c r="A18" s="293" t="s">
        <v>45</v>
      </c>
      <c r="B18" s="294">
        <v>21</v>
      </c>
      <c r="C18" s="295">
        <v>3.902036373087745</v>
      </c>
      <c r="D18" s="296">
        <v>16.070877616339079</v>
      </c>
      <c r="E18" s="297">
        <v>-12.168841282457629</v>
      </c>
      <c r="F18" s="298">
        <v>27.060781665922299</v>
      </c>
      <c r="G18" s="299">
        <v>26.47888259939884</v>
      </c>
      <c r="H18" s="300">
        <v>-0.25470491638106518</v>
      </c>
    </row>
    <row r="19" spans="1:8" x14ac:dyDescent="0.35">
      <c r="A19" s="301" t="s">
        <v>46</v>
      </c>
      <c r="B19" s="302">
        <v>52</v>
      </c>
      <c r="C19" s="303">
        <v>5.2885581648185411</v>
      </c>
      <c r="D19" s="304">
        <v>12.5723073475286</v>
      </c>
      <c r="E19" s="305">
        <v>-7.1248179543814807</v>
      </c>
      <c r="F19" s="306">
        <v>32.136819663089483</v>
      </c>
      <c r="G19" s="307">
        <v>29.29490472482351</v>
      </c>
      <c r="H19" s="308">
        <v>4.3742832892713119</v>
      </c>
    </row>
    <row r="20" spans="1:8" x14ac:dyDescent="0.35">
      <c r="A20" s="309" t="s">
        <v>47</v>
      </c>
      <c r="B20" s="310">
        <v>34</v>
      </c>
      <c r="C20" s="311">
        <v>5.724372866263673</v>
      </c>
      <c r="D20" s="312">
        <v>13.0951972616684</v>
      </c>
      <c r="E20" s="313">
        <v>-7.2773192202996757</v>
      </c>
      <c r="F20" s="314">
        <v>36.151676308928309</v>
      </c>
      <c r="G20" s="315">
        <v>33.997962527548403</v>
      </c>
      <c r="H20" s="316">
        <v>2.1537136831526249</v>
      </c>
    </row>
    <row r="21" spans="1:8" x14ac:dyDescent="0.35">
      <c r="A21" s="317" t="s">
        <v>48</v>
      </c>
      <c r="B21" s="318">
        <v>28</v>
      </c>
      <c r="C21" s="319">
        <v>3.9735089416362892</v>
      </c>
      <c r="D21" s="320">
        <v>14.915546417930541</v>
      </c>
      <c r="E21" s="321">
        <v>-11.28575433785241</v>
      </c>
      <c r="F21" s="322">
        <v>34.749074366695119</v>
      </c>
      <c r="G21" s="323">
        <v>33.530494058852113</v>
      </c>
      <c r="H21" s="324">
        <v>3.0141430066384292</v>
      </c>
    </row>
    <row r="22" spans="1:8" x14ac:dyDescent="0.35">
      <c r="A22" s="325" t="s">
        <v>21</v>
      </c>
      <c r="B22" s="326">
        <v>996</v>
      </c>
      <c r="C22" s="327">
        <v>7.234014349614827</v>
      </c>
      <c r="D22" s="328">
        <v>17.62961952718852</v>
      </c>
      <c r="E22" s="329">
        <v>-10.38730984835367</v>
      </c>
      <c r="F22" s="330">
        <v>29.195272299513579</v>
      </c>
      <c r="G22" s="331">
        <v>26.102575341451779</v>
      </c>
      <c r="H22" s="332">
        <v>3.4209752339450881</v>
      </c>
    </row>
    <row r="23" spans="1:8" x14ac:dyDescent="0.35">
      <c r="A23" s="333" t="s">
        <v>22</v>
      </c>
    </row>
    <row r="24" spans="1:8" x14ac:dyDescent="0.35">
      <c r="A24" s="334" t="s">
        <v>23</v>
      </c>
    </row>
    <row r="26" spans="1:8" x14ac:dyDescent="0.35">
      <c r="A26" s="341" t="s">
        <v>132</v>
      </c>
    </row>
  </sheetData>
  <mergeCells count="1">
    <mergeCell ref="C3:H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2:H10"/>
  <sheetViews>
    <sheetView workbookViewId="0"/>
  </sheetViews>
  <sheetFormatPr baseColWidth="10" defaultColWidth="8.7265625" defaultRowHeight="14.5" x14ac:dyDescent="0.35"/>
  <cols>
    <col min="1" max="1" width="50.453125" style="387" customWidth="1"/>
    <col min="2" max="8" width="20.453125" style="388" customWidth="1"/>
  </cols>
  <sheetData>
    <row r="2" spans="1:8" ht="18.5" x14ac:dyDescent="0.45">
      <c r="A2" s="343" t="s">
        <v>137</v>
      </c>
    </row>
    <row r="3" spans="1:8" x14ac:dyDescent="0.35">
      <c r="A3" s="344"/>
      <c r="B3" s="345" t="s">
        <v>24</v>
      </c>
      <c r="C3" s="1502" t="s">
        <v>25</v>
      </c>
      <c r="D3" s="1503" t="s">
        <v>25</v>
      </c>
      <c r="E3" s="1504" t="s">
        <v>25</v>
      </c>
      <c r="F3" s="1505" t="s">
        <v>25</v>
      </c>
      <c r="G3" s="1506" t="s">
        <v>25</v>
      </c>
      <c r="H3" s="1507" t="s">
        <v>25</v>
      </c>
    </row>
    <row r="4" spans="1:8" ht="43.5" x14ac:dyDescent="0.35">
      <c r="A4" s="346"/>
      <c r="C4" s="381" t="s">
        <v>5</v>
      </c>
      <c r="D4" s="382" t="s">
        <v>6</v>
      </c>
      <c r="E4" s="383" t="s">
        <v>7</v>
      </c>
      <c r="F4" s="384" t="s">
        <v>8</v>
      </c>
      <c r="G4" s="385" t="s">
        <v>9</v>
      </c>
      <c r="H4" s="386" t="s">
        <v>7</v>
      </c>
    </row>
    <row r="5" spans="1:8" x14ac:dyDescent="0.35">
      <c r="A5" s="347" t="s">
        <v>49</v>
      </c>
      <c r="B5" s="348"/>
      <c r="C5" s="349"/>
      <c r="D5" s="350"/>
      <c r="E5" s="351"/>
      <c r="F5" s="352"/>
      <c r="G5" s="353"/>
      <c r="H5" s="354"/>
    </row>
    <row r="6" spans="1:8" x14ac:dyDescent="0.35">
      <c r="A6" s="355" t="s">
        <v>50</v>
      </c>
      <c r="B6" s="356">
        <v>830</v>
      </c>
      <c r="C6" s="357">
        <v>7.6910175923840596</v>
      </c>
      <c r="D6" s="358">
        <v>18.437030015174599</v>
      </c>
      <c r="E6" s="359">
        <v>-10.71929472945191</v>
      </c>
      <c r="F6" s="360">
        <v>28.8023975052362</v>
      </c>
      <c r="G6" s="361">
        <v>25.15021055912986</v>
      </c>
      <c r="H6" s="362">
        <v>3.8800795399537589</v>
      </c>
    </row>
    <row r="7" spans="1:8" x14ac:dyDescent="0.35">
      <c r="A7" s="363" t="s">
        <v>51</v>
      </c>
      <c r="B7" s="364">
        <v>166</v>
      </c>
      <c r="C7" s="365">
        <v>4.9302490292662364</v>
      </c>
      <c r="D7" s="366">
        <v>13.63947365183933</v>
      </c>
      <c r="E7" s="367">
        <v>-8.7466721260266223</v>
      </c>
      <c r="F7" s="368">
        <v>31.175764430840431</v>
      </c>
      <c r="G7" s="369">
        <v>30.766269539658111</v>
      </c>
      <c r="H7" s="370">
        <v>1.1727588697447839</v>
      </c>
    </row>
    <row r="8" spans="1:8" x14ac:dyDescent="0.35">
      <c r="A8" s="371" t="s">
        <v>21</v>
      </c>
      <c r="B8" s="372">
        <v>996</v>
      </c>
      <c r="C8" s="373">
        <v>7.234014349614827</v>
      </c>
      <c r="D8" s="374">
        <v>17.62961952718852</v>
      </c>
      <c r="E8" s="375">
        <v>-10.38730984835367</v>
      </c>
      <c r="F8" s="376">
        <v>29.195272299513579</v>
      </c>
      <c r="G8" s="377">
        <v>26.102575341451779</v>
      </c>
      <c r="H8" s="378">
        <v>3.4209752339450881</v>
      </c>
    </row>
    <row r="9" spans="1:8" x14ac:dyDescent="0.35">
      <c r="A9" s="379" t="s">
        <v>22</v>
      </c>
    </row>
    <row r="10" spans="1:8" x14ac:dyDescent="0.35">
      <c r="A10" s="380" t="s">
        <v>23</v>
      </c>
    </row>
  </sheetData>
  <mergeCells count="1">
    <mergeCell ref="C3:H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2:H19"/>
  <sheetViews>
    <sheetView workbookViewId="0"/>
  </sheetViews>
  <sheetFormatPr baseColWidth="10" defaultColWidth="8.7265625" defaultRowHeight="14.5" x14ac:dyDescent="0.35"/>
  <cols>
    <col min="1" max="1" width="50.453125" style="489" customWidth="1"/>
    <col min="2" max="8" width="20.453125" style="490" customWidth="1"/>
  </cols>
  <sheetData>
    <row r="2" spans="1:8" ht="18.5" x14ac:dyDescent="0.45">
      <c r="A2" s="389" t="s">
        <v>138</v>
      </c>
    </row>
    <row r="3" spans="1:8" x14ac:dyDescent="0.35">
      <c r="A3" s="390"/>
      <c r="B3" s="391" t="s">
        <v>24</v>
      </c>
      <c r="C3" s="1508" t="s">
        <v>25</v>
      </c>
      <c r="D3" s="1509" t="s">
        <v>25</v>
      </c>
      <c r="E3" s="1510" t="s">
        <v>25</v>
      </c>
      <c r="F3" s="1511" t="s">
        <v>25</v>
      </c>
      <c r="G3" s="1512" t="s">
        <v>25</v>
      </c>
      <c r="H3" s="1513" t="s">
        <v>25</v>
      </c>
    </row>
    <row r="4" spans="1:8" ht="43.5" x14ac:dyDescent="0.35">
      <c r="A4" s="392"/>
      <c r="C4" s="483" t="s">
        <v>5</v>
      </c>
      <c r="D4" s="484" t="s">
        <v>6</v>
      </c>
      <c r="E4" s="485" t="s">
        <v>7</v>
      </c>
      <c r="F4" s="486" t="s">
        <v>8</v>
      </c>
      <c r="G4" s="487" t="s">
        <v>9</v>
      </c>
      <c r="H4" s="488" t="s">
        <v>7</v>
      </c>
    </row>
    <row r="5" spans="1:8" x14ac:dyDescent="0.35">
      <c r="A5" s="393" t="s">
        <v>52</v>
      </c>
      <c r="B5" s="394"/>
      <c r="C5" s="395"/>
      <c r="D5" s="396"/>
      <c r="E5" s="397"/>
      <c r="F5" s="398"/>
      <c r="G5" s="399"/>
      <c r="H5" s="400"/>
    </row>
    <row r="6" spans="1:8" x14ac:dyDescent="0.35">
      <c r="A6" s="401" t="s">
        <v>53</v>
      </c>
      <c r="B6" s="402">
        <v>609</v>
      </c>
      <c r="C6" s="403">
        <v>7.6271593190003273</v>
      </c>
      <c r="D6" s="404">
        <v>18.188390500367269</v>
      </c>
      <c r="E6" s="405">
        <v>-10.69434251591319</v>
      </c>
      <c r="F6" s="406">
        <v>28.364550919720909</v>
      </c>
      <c r="G6" s="407">
        <v>25.953404781938779</v>
      </c>
      <c r="H6" s="408">
        <v>2.4054396420567179</v>
      </c>
    </row>
    <row r="7" spans="1:8" x14ac:dyDescent="0.35">
      <c r="A7" s="409" t="s">
        <v>54</v>
      </c>
      <c r="B7" s="410">
        <v>2</v>
      </c>
      <c r="C7" s="411" t="s">
        <v>131</v>
      </c>
      <c r="D7" s="412" t="s">
        <v>131</v>
      </c>
      <c r="E7" s="413" t="s">
        <v>131</v>
      </c>
      <c r="F7" s="414" t="s">
        <v>131</v>
      </c>
      <c r="G7" s="415" t="s">
        <v>131</v>
      </c>
      <c r="H7" s="416" t="s">
        <v>131</v>
      </c>
    </row>
    <row r="8" spans="1:8" x14ac:dyDescent="0.35">
      <c r="A8" s="417" t="s">
        <v>55</v>
      </c>
      <c r="B8" s="418">
        <v>2</v>
      </c>
      <c r="C8" s="419" t="s">
        <v>131</v>
      </c>
      <c r="D8" s="420" t="s">
        <v>131</v>
      </c>
      <c r="E8" s="421" t="s">
        <v>131</v>
      </c>
      <c r="F8" s="422" t="s">
        <v>131</v>
      </c>
      <c r="G8" s="423" t="s">
        <v>131</v>
      </c>
      <c r="H8" s="424" t="s">
        <v>131</v>
      </c>
    </row>
    <row r="9" spans="1:8" x14ac:dyDescent="0.35">
      <c r="A9" s="425" t="s">
        <v>56</v>
      </c>
      <c r="B9" s="426">
        <v>17</v>
      </c>
      <c r="C9" s="427">
        <v>11.109658534123669</v>
      </c>
      <c r="D9" s="428">
        <v>14.90119840044915</v>
      </c>
      <c r="E9" s="429">
        <v>-3.79153990895521</v>
      </c>
      <c r="F9" s="430">
        <v>35.21575774387933</v>
      </c>
      <c r="G9" s="431">
        <v>37.966432056845889</v>
      </c>
      <c r="H9" s="432">
        <v>-2.7506743143162762</v>
      </c>
    </row>
    <row r="10" spans="1:8" x14ac:dyDescent="0.35">
      <c r="A10" s="433" t="s">
        <v>57</v>
      </c>
      <c r="B10" s="434">
        <v>28</v>
      </c>
      <c r="C10" s="435">
        <v>2.5399162616882651</v>
      </c>
      <c r="D10" s="436">
        <v>13.17416664559024</v>
      </c>
      <c r="E10" s="437">
        <v>-10.22748600996084</v>
      </c>
      <c r="F10" s="438">
        <v>28.832982747023841</v>
      </c>
      <c r="G10" s="439">
        <v>26.664215411894219</v>
      </c>
      <c r="H10" s="440">
        <v>4.7540376356709997</v>
      </c>
    </row>
    <row r="11" spans="1:8" x14ac:dyDescent="0.35">
      <c r="A11" s="441" t="s">
        <v>58</v>
      </c>
      <c r="B11" s="442">
        <v>3</v>
      </c>
      <c r="C11" s="443" t="s">
        <v>131</v>
      </c>
      <c r="D11" s="444" t="s">
        <v>131</v>
      </c>
      <c r="E11" s="445" t="s">
        <v>131</v>
      </c>
      <c r="F11" s="446" t="s">
        <v>131</v>
      </c>
      <c r="G11" s="447" t="s">
        <v>131</v>
      </c>
      <c r="H11" s="448" t="s">
        <v>131</v>
      </c>
    </row>
    <row r="12" spans="1:8" x14ac:dyDescent="0.35">
      <c r="A12" s="449" t="s">
        <v>59</v>
      </c>
      <c r="B12" s="450">
        <v>25</v>
      </c>
      <c r="C12" s="451">
        <v>2.509501280066182</v>
      </c>
      <c r="D12" s="452">
        <v>25.745489954259138</v>
      </c>
      <c r="E12" s="453">
        <v>-23.315671154859839</v>
      </c>
      <c r="F12" s="454">
        <v>30.248287014231781</v>
      </c>
      <c r="G12" s="455">
        <v>24.62756117165333</v>
      </c>
      <c r="H12" s="456">
        <v>3.8083380202279402</v>
      </c>
    </row>
    <row r="13" spans="1:8" x14ac:dyDescent="0.35">
      <c r="A13" s="457" t="s">
        <v>60</v>
      </c>
      <c r="B13" s="458">
        <v>157</v>
      </c>
      <c r="C13" s="459">
        <v>7.8541334843336674</v>
      </c>
      <c r="D13" s="460">
        <v>18.011829365972911</v>
      </c>
      <c r="E13" s="461">
        <v>-9.8432202141430842</v>
      </c>
      <c r="F13" s="462">
        <v>32.100677553429072</v>
      </c>
      <c r="G13" s="463">
        <v>26.880465217072</v>
      </c>
      <c r="H13" s="464">
        <v>5.9405607987624736</v>
      </c>
    </row>
    <row r="14" spans="1:8" x14ac:dyDescent="0.35">
      <c r="A14" s="465" t="s">
        <v>61</v>
      </c>
      <c r="B14" s="466">
        <v>35</v>
      </c>
      <c r="C14" s="467">
        <v>6.7252551042053739</v>
      </c>
      <c r="D14" s="468">
        <v>18.23453847727831</v>
      </c>
      <c r="E14" s="469">
        <v>-11.95488200973724</v>
      </c>
      <c r="F14" s="470">
        <v>34.552346338672884</v>
      </c>
      <c r="G14" s="471">
        <v>24.719845567305018</v>
      </c>
      <c r="H14" s="472">
        <v>11.774570868364931</v>
      </c>
    </row>
    <row r="15" spans="1:8" x14ac:dyDescent="0.35">
      <c r="A15" s="473" t="s">
        <v>21</v>
      </c>
      <c r="B15" s="474">
        <v>878</v>
      </c>
      <c r="C15" s="475">
        <v>7.2464922383337704</v>
      </c>
      <c r="D15" s="476">
        <v>17.913409328445361</v>
      </c>
      <c r="E15" s="477">
        <v>-10.686598912338169</v>
      </c>
      <c r="F15" s="478">
        <v>29.5157700990206</v>
      </c>
      <c r="G15" s="479">
        <v>26.194522927519191</v>
      </c>
      <c r="H15" s="480">
        <v>3.6223303623749761</v>
      </c>
    </row>
    <row r="16" spans="1:8" x14ac:dyDescent="0.35">
      <c r="A16" s="481" t="s">
        <v>22</v>
      </c>
    </row>
    <row r="17" spans="1:1" x14ac:dyDescent="0.35">
      <c r="A17" s="482" t="s">
        <v>23</v>
      </c>
    </row>
    <row r="19" spans="1:1" x14ac:dyDescent="0.35">
      <c r="A19" s="489" t="s">
        <v>132</v>
      </c>
    </row>
  </sheetData>
  <mergeCells count="1">
    <mergeCell ref="C3:H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2:H12"/>
  <sheetViews>
    <sheetView workbookViewId="0"/>
  </sheetViews>
  <sheetFormatPr baseColWidth="10" defaultColWidth="8.7265625" defaultRowHeight="14.5" x14ac:dyDescent="0.35"/>
  <cols>
    <col min="1" max="1" width="50.453125" style="551" customWidth="1"/>
    <col min="2" max="8" width="20.453125" style="552" customWidth="1"/>
  </cols>
  <sheetData>
    <row r="2" spans="1:8" ht="18.5" x14ac:dyDescent="0.45">
      <c r="A2" s="491" t="s">
        <v>139</v>
      </c>
    </row>
    <row r="3" spans="1:8" x14ac:dyDescent="0.35">
      <c r="A3" s="492"/>
      <c r="B3" s="493" t="s">
        <v>24</v>
      </c>
      <c r="C3" s="1514" t="s">
        <v>25</v>
      </c>
      <c r="D3" s="1515" t="s">
        <v>25</v>
      </c>
      <c r="E3" s="1516" t="s">
        <v>25</v>
      </c>
      <c r="F3" s="1517" t="s">
        <v>25</v>
      </c>
      <c r="G3" s="1518" t="s">
        <v>25</v>
      </c>
      <c r="H3" s="1519" t="s">
        <v>25</v>
      </c>
    </row>
    <row r="4" spans="1:8" ht="43.5" x14ac:dyDescent="0.35">
      <c r="A4" s="494"/>
      <c r="C4" s="545" t="s">
        <v>5</v>
      </c>
      <c r="D4" s="546" t="s">
        <v>6</v>
      </c>
      <c r="E4" s="547" t="s">
        <v>7</v>
      </c>
      <c r="F4" s="548" t="s">
        <v>8</v>
      </c>
      <c r="G4" s="549" t="s">
        <v>9</v>
      </c>
      <c r="H4" s="550" t="s">
        <v>7</v>
      </c>
    </row>
    <row r="5" spans="1:8" x14ac:dyDescent="0.35">
      <c r="A5" s="495" t="s">
        <v>62</v>
      </c>
      <c r="B5" s="496"/>
      <c r="C5" s="497"/>
      <c r="D5" s="498"/>
      <c r="E5" s="499"/>
      <c r="F5" s="500"/>
      <c r="G5" s="501"/>
      <c r="H5" s="502"/>
    </row>
    <row r="6" spans="1:8" x14ac:dyDescent="0.35">
      <c r="A6" s="503" t="s">
        <v>63</v>
      </c>
      <c r="B6" s="504">
        <v>63</v>
      </c>
      <c r="C6" s="505">
        <v>4.9865211489198016</v>
      </c>
      <c r="D6" s="506">
        <v>16.031994035842342</v>
      </c>
      <c r="E6" s="507">
        <v>-10.915357776167941</v>
      </c>
      <c r="F6" s="508">
        <v>30.770327331613519</v>
      </c>
      <c r="G6" s="509">
        <v>24.34451818480969</v>
      </c>
      <c r="H6" s="510">
        <v>6.4328108375600301</v>
      </c>
    </row>
    <row r="7" spans="1:8" x14ac:dyDescent="0.35">
      <c r="A7" s="511" t="s">
        <v>64</v>
      </c>
      <c r="B7" s="512">
        <v>247</v>
      </c>
      <c r="C7" s="513">
        <v>7.1042874022016207</v>
      </c>
      <c r="D7" s="514">
        <v>15.52765985970799</v>
      </c>
      <c r="E7" s="515">
        <v>-8.8157902665736714</v>
      </c>
      <c r="F7" s="516">
        <v>30.756217975757629</v>
      </c>
      <c r="G7" s="517">
        <v>27.751238127183559</v>
      </c>
      <c r="H7" s="518">
        <v>3.3305513569409961</v>
      </c>
    </row>
    <row r="8" spans="1:8" x14ac:dyDescent="0.35">
      <c r="A8" s="519" t="s">
        <v>65</v>
      </c>
      <c r="B8" s="520">
        <v>371</v>
      </c>
      <c r="C8" s="521">
        <v>7.760711140099338</v>
      </c>
      <c r="D8" s="522">
        <v>19.098645855409131</v>
      </c>
      <c r="E8" s="523">
        <v>-11.031081008312411</v>
      </c>
      <c r="F8" s="524">
        <v>27.890560121672049</v>
      </c>
      <c r="G8" s="525">
        <v>26.445167902409771</v>
      </c>
      <c r="H8" s="526">
        <v>1.264525364815557</v>
      </c>
    </row>
    <row r="9" spans="1:8" x14ac:dyDescent="0.35">
      <c r="A9" s="527" t="s">
        <v>66</v>
      </c>
      <c r="B9" s="528">
        <v>299</v>
      </c>
      <c r="C9" s="529">
        <v>7.4006492098030101</v>
      </c>
      <c r="D9" s="530">
        <v>17.87380323457414</v>
      </c>
      <c r="E9" s="531">
        <v>-10.593929285761369</v>
      </c>
      <c r="F9" s="532">
        <v>29.730361463937442</v>
      </c>
      <c r="G9" s="533">
        <v>24.6836864199453</v>
      </c>
      <c r="H9" s="534">
        <v>5.5687881113087183</v>
      </c>
    </row>
    <row r="10" spans="1:8" x14ac:dyDescent="0.35">
      <c r="A10" s="535" t="s">
        <v>21</v>
      </c>
      <c r="B10" s="536">
        <v>980</v>
      </c>
      <c r="C10" s="537">
        <v>7.281682706084637</v>
      </c>
      <c r="D10" s="538">
        <v>17.630129024264939</v>
      </c>
      <c r="E10" s="539">
        <v>-10.36230214393478</v>
      </c>
      <c r="F10" s="540">
        <v>29.356756268395959</v>
      </c>
      <c r="G10" s="541">
        <v>26.049521262006191</v>
      </c>
      <c r="H10" s="542">
        <v>3.4852557199461298</v>
      </c>
    </row>
    <row r="11" spans="1:8" x14ac:dyDescent="0.35">
      <c r="A11" s="543" t="s">
        <v>22</v>
      </c>
    </row>
    <row r="12" spans="1:8" x14ac:dyDescent="0.35">
      <c r="A12" s="544" t="s">
        <v>23</v>
      </c>
    </row>
  </sheetData>
  <mergeCells count="1">
    <mergeCell ref="C3:H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2:H12"/>
  <sheetViews>
    <sheetView workbookViewId="0"/>
  </sheetViews>
  <sheetFormatPr baseColWidth="10" defaultColWidth="8.7265625" defaultRowHeight="14.5" x14ac:dyDescent="0.35"/>
  <cols>
    <col min="1" max="1" width="50.453125" style="613" customWidth="1"/>
    <col min="2" max="8" width="20.453125" style="614" customWidth="1"/>
  </cols>
  <sheetData>
    <row r="2" spans="1:8" ht="18.5" x14ac:dyDescent="0.45">
      <c r="A2" s="553" t="s">
        <v>140</v>
      </c>
    </row>
    <row r="3" spans="1:8" x14ac:dyDescent="0.35">
      <c r="A3" s="554"/>
      <c r="B3" s="555" t="s">
        <v>24</v>
      </c>
      <c r="C3" s="1520" t="s">
        <v>25</v>
      </c>
      <c r="D3" s="1521" t="s">
        <v>25</v>
      </c>
      <c r="E3" s="1522" t="s">
        <v>25</v>
      </c>
      <c r="F3" s="1523" t="s">
        <v>25</v>
      </c>
      <c r="G3" s="1524" t="s">
        <v>25</v>
      </c>
      <c r="H3" s="1525" t="s">
        <v>25</v>
      </c>
    </row>
    <row r="4" spans="1:8" ht="43.5" x14ac:dyDescent="0.35">
      <c r="A4" s="556"/>
      <c r="C4" s="607" t="s">
        <v>5</v>
      </c>
      <c r="D4" s="608" t="s">
        <v>6</v>
      </c>
      <c r="E4" s="609" t="s">
        <v>7</v>
      </c>
      <c r="F4" s="610" t="s">
        <v>8</v>
      </c>
      <c r="G4" s="611" t="s">
        <v>9</v>
      </c>
      <c r="H4" s="612" t="s">
        <v>7</v>
      </c>
    </row>
    <row r="5" spans="1:8" x14ac:dyDescent="0.35">
      <c r="A5" s="557" t="s">
        <v>67</v>
      </c>
      <c r="B5" s="558"/>
      <c r="C5" s="559"/>
      <c r="D5" s="560"/>
      <c r="E5" s="561"/>
      <c r="F5" s="562"/>
      <c r="G5" s="563"/>
      <c r="H5" s="564"/>
    </row>
    <row r="6" spans="1:8" x14ac:dyDescent="0.35">
      <c r="A6" s="565" t="s">
        <v>63</v>
      </c>
      <c r="B6" s="566">
        <v>182</v>
      </c>
      <c r="C6" s="567">
        <v>6.9905392454704636</v>
      </c>
      <c r="D6" s="568">
        <v>17.325043006739332</v>
      </c>
      <c r="E6" s="569">
        <v>-10.33014799801211</v>
      </c>
      <c r="F6" s="570">
        <v>32.07294910914321</v>
      </c>
      <c r="G6" s="571">
        <v>26.585970358245071</v>
      </c>
      <c r="H6" s="572">
        <v>6.0779558245952607</v>
      </c>
    </row>
    <row r="7" spans="1:8" x14ac:dyDescent="0.35">
      <c r="A7" s="573" t="s">
        <v>68</v>
      </c>
      <c r="B7" s="574">
        <v>487</v>
      </c>
      <c r="C7" s="575">
        <v>7.8900620130163661</v>
      </c>
      <c r="D7" s="576">
        <v>19.03993618069968</v>
      </c>
      <c r="E7" s="577">
        <v>-11.0382644401015</v>
      </c>
      <c r="F7" s="578">
        <v>27.455084441175678</v>
      </c>
      <c r="G7" s="579">
        <v>25.27490147303185</v>
      </c>
      <c r="H7" s="580">
        <v>2.0435685722364121</v>
      </c>
    </row>
    <row r="8" spans="1:8" x14ac:dyDescent="0.35">
      <c r="A8" s="581" t="s">
        <v>69</v>
      </c>
      <c r="B8" s="582">
        <v>232</v>
      </c>
      <c r="C8" s="583">
        <v>6.3797824462926078</v>
      </c>
      <c r="D8" s="584">
        <v>14.9274604962064</v>
      </c>
      <c r="E8" s="585">
        <v>-8.945089651939071</v>
      </c>
      <c r="F8" s="586">
        <v>30.72084933000647</v>
      </c>
      <c r="G8" s="587">
        <v>27.454160903414209</v>
      </c>
      <c r="H8" s="588">
        <v>3.910205017851129</v>
      </c>
    </row>
    <row r="9" spans="1:8" x14ac:dyDescent="0.35">
      <c r="A9" s="589" t="s">
        <v>66</v>
      </c>
      <c r="B9" s="590">
        <v>79</v>
      </c>
      <c r="C9" s="591">
        <v>6.9075942130515404</v>
      </c>
      <c r="D9" s="592">
        <v>17.42211207006865</v>
      </c>
      <c r="E9" s="593">
        <v>-10.30796845980673</v>
      </c>
      <c r="F9" s="594">
        <v>30.194179529115921</v>
      </c>
      <c r="G9" s="595">
        <v>25.546561496453052</v>
      </c>
      <c r="H9" s="596">
        <v>4.5620966531225067</v>
      </c>
    </row>
    <row r="10" spans="1:8" x14ac:dyDescent="0.35">
      <c r="A10" s="597" t="s">
        <v>21</v>
      </c>
      <c r="B10" s="598">
        <v>980</v>
      </c>
      <c r="C10" s="599">
        <v>7.281682706084637</v>
      </c>
      <c r="D10" s="600">
        <v>17.630129024264939</v>
      </c>
      <c r="E10" s="601">
        <v>-10.36230214393478</v>
      </c>
      <c r="F10" s="602">
        <v>29.356756268395959</v>
      </c>
      <c r="G10" s="603">
        <v>26.049521262006191</v>
      </c>
      <c r="H10" s="604">
        <v>3.4852557199461298</v>
      </c>
    </row>
    <row r="11" spans="1:8" x14ac:dyDescent="0.35">
      <c r="A11" s="605" t="s">
        <v>22</v>
      </c>
    </row>
    <row r="12" spans="1:8" x14ac:dyDescent="0.35">
      <c r="A12" s="606" t="s">
        <v>23</v>
      </c>
    </row>
  </sheetData>
  <mergeCells count="1">
    <mergeCell ref="C3:H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2:H12"/>
  <sheetViews>
    <sheetView workbookViewId="0"/>
  </sheetViews>
  <sheetFormatPr baseColWidth="10" defaultColWidth="8.7265625" defaultRowHeight="14.5" x14ac:dyDescent="0.35"/>
  <cols>
    <col min="1" max="1" width="50.453125" style="675" customWidth="1"/>
    <col min="2" max="8" width="20.453125" style="676" customWidth="1"/>
  </cols>
  <sheetData>
    <row r="2" spans="1:8" ht="18.5" x14ac:dyDescent="0.45">
      <c r="A2" s="615" t="s">
        <v>141</v>
      </c>
    </row>
    <row r="3" spans="1:8" x14ac:dyDescent="0.35">
      <c r="A3" s="616"/>
      <c r="B3" s="617" t="s">
        <v>24</v>
      </c>
      <c r="C3" s="1526" t="s">
        <v>25</v>
      </c>
      <c r="D3" s="1527" t="s">
        <v>25</v>
      </c>
      <c r="E3" s="1528" t="s">
        <v>25</v>
      </c>
      <c r="F3" s="1529" t="s">
        <v>25</v>
      </c>
      <c r="G3" s="1530" t="s">
        <v>25</v>
      </c>
      <c r="H3" s="1531" t="s">
        <v>25</v>
      </c>
    </row>
    <row r="4" spans="1:8" ht="43.5" x14ac:dyDescent="0.35">
      <c r="A4" s="618"/>
      <c r="C4" s="669" t="s">
        <v>5</v>
      </c>
      <c r="D4" s="670" t="s">
        <v>6</v>
      </c>
      <c r="E4" s="671" t="s">
        <v>7</v>
      </c>
      <c r="F4" s="672" t="s">
        <v>8</v>
      </c>
      <c r="G4" s="673" t="s">
        <v>9</v>
      </c>
      <c r="H4" s="674" t="s">
        <v>7</v>
      </c>
    </row>
    <row r="5" spans="1:8" x14ac:dyDescent="0.35">
      <c r="A5" s="619" t="s">
        <v>70</v>
      </c>
      <c r="B5" s="620"/>
      <c r="C5" s="621"/>
      <c r="D5" s="622"/>
      <c r="E5" s="623"/>
      <c r="F5" s="624"/>
      <c r="G5" s="625"/>
      <c r="H5" s="626"/>
    </row>
    <row r="6" spans="1:8" x14ac:dyDescent="0.35">
      <c r="A6" s="627" t="s">
        <v>71</v>
      </c>
      <c r="B6" s="628">
        <v>264</v>
      </c>
      <c r="C6" s="629">
        <v>7.9165148021514717</v>
      </c>
      <c r="D6" s="630">
        <v>17.866763008115491</v>
      </c>
      <c r="E6" s="631">
        <v>-10.131783939123659</v>
      </c>
      <c r="F6" s="632">
        <v>25.90376980462505</v>
      </c>
      <c r="G6" s="633">
        <v>24.549862279342531</v>
      </c>
      <c r="H6" s="634">
        <v>1.6718606389487549</v>
      </c>
    </row>
    <row r="7" spans="1:8" x14ac:dyDescent="0.35">
      <c r="A7" s="635" t="s">
        <v>72</v>
      </c>
      <c r="B7" s="636">
        <v>393</v>
      </c>
      <c r="C7" s="637">
        <v>7.5569119857586262</v>
      </c>
      <c r="D7" s="638">
        <v>18.20364599161287</v>
      </c>
      <c r="E7" s="639">
        <v>-10.66328780340211</v>
      </c>
      <c r="F7" s="640">
        <v>30.377071165895931</v>
      </c>
      <c r="G7" s="641">
        <v>27.372226976300109</v>
      </c>
      <c r="H7" s="642">
        <v>2.8581818850445639</v>
      </c>
    </row>
    <row r="8" spans="1:8" x14ac:dyDescent="0.35">
      <c r="A8" s="643" t="s">
        <v>73</v>
      </c>
      <c r="B8" s="644">
        <v>195</v>
      </c>
      <c r="C8" s="645">
        <v>6.5156115456445338</v>
      </c>
      <c r="D8" s="646">
        <v>16.497971282048908</v>
      </c>
      <c r="E8" s="647">
        <v>-9.8115333849612671</v>
      </c>
      <c r="F8" s="648">
        <v>30.48451904783435</v>
      </c>
      <c r="G8" s="649">
        <v>24.80084484266461</v>
      </c>
      <c r="H8" s="650">
        <v>5.835163923224405</v>
      </c>
    </row>
    <row r="9" spans="1:8" x14ac:dyDescent="0.35">
      <c r="A9" s="651" t="s">
        <v>74</v>
      </c>
      <c r="B9" s="652">
        <v>78</v>
      </c>
      <c r="C9" s="653">
        <v>5.9152400406247034</v>
      </c>
      <c r="D9" s="654">
        <v>17.552112085054429</v>
      </c>
      <c r="E9" s="655">
        <v>-11.46968765929847</v>
      </c>
      <c r="F9" s="656">
        <v>34.740923555124667</v>
      </c>
      <c r="G9" s="657">
        <v>27.166077712255419</v>
      </c>
      <c r="H9" s="658">
        <v>7.1137758739433687</v>
      </c>
    </row>
    <row r="10" spans="1:8" x14ac:dyDescent="0.35">
      <c r="A10" s="659" t="s">
        <v>21</v>
      </c>
      <c r="B10" s="660">
        <v>930</v>
      </c>
      <c r="C10" s="661">
        <v>7.3286364316786887</v>
      </c>
      <c r="D10" s="662">
        <v>17.72657085643403</v>
      </c>
      <c r="E10" s="663">
        <v>-10.41427358471539</v>
      </c>
      <c r="F10" s="664">
        <v>29.423512163102679</v>
      </c>
      <c r="G10" s="665">
        <v>26.027291982999941</v>
      </c>
      <c r="H10" s="666">
        <v>3.4373826508320739</v>
      </c>
    </row>
    <row r="11" spans="1:8" x14ac:dyDescent="0.35">
      <c r="A11" s="667" t="s">
        <v>22</v>
      </c>
    </row>
    <row r="12" spans="1:8" x14ac:dyDescent="0.35">
      <c r="A12" s="668" t="s">
        <v>23</v>
      </c>
    </row>
  </sheetData>
  <mergeCells count="1">
    <mergeCell ref="C3:H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Inhaltsverzeichnis</vt:lpstr>
      <vt:lpstr>1_branche</vt:lpstr>
      <vt:lpstr>2_bg_g</vt:lpstr>
      <vt:lpstr>3_bland</vt:lpstr>
      <vt:lpstr>4_ost_west</vt:lpstr>
      <vt:lpstr>5_gewerkschaft</vt:lpstr>
      <vt:lpstr>6_besch_frauen_p_gen_quartile</vt:lpstr>
      <vt:lpstr>7_besch_maenner_p_gen_quartile</vt:lpstr>
      <vt:lpstr>8_besch_vollz_p_gen_quartile</vt:lpstr>
      <vt:lpstr>9_besch_teilz_p_gen_quartile</vt:lpstr>
      <vt:lpstr>10_besch_mini_p_gen_quartile</vt:lpstr>
      <vt:lpstr>11_besch_tz_mini_p_gen_quartile</vt:lpstr>
      <vt:lpstr>12_besch_befr_p_gen_quartile</vt:lpstr>
      <vt:lpstr>13_besch_migr_p_gen_quartile</vt:lpstr>
      <vt:lpstr>14_besch_gew_p_gen_quartile</vt:lpstr>
      <vt:lpstr>15_besch_hochq_p_gen_quartile</vt:lpstr>
      <vt:lpstr>16_besch_beruf_p_gen_quartile</vt:lpstr>
      <vt:lpstr>17_besch_ungel_p_gen_quartile</vt:lpstr>
      <vt:lpstr>18_besch_azubi_p_gen_quartile</vt:lpstr>
      <vt:lpstr>19_besch_u30_p_gen_quartile</vt:lpstr>
      <vt:lpstr>20_besch_ue55_p_gen_quartile</vt:lpstr>
      <vt:lpstr>21_besch_beam_p_gen_quartile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Wolfram Brehmer</cp:lastModifiedBy>
  <dcterms:modified xsi:type="dcterms:W3CDTF">2025-04-04T12:25:16Z</dcterms:modified>
</cp:coreProperties>
</file>