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C:\tab_hp\8_PR_Ressourcen\4_Büro\"/>
    </mc:Choice>
  </mc:AlternateContent>
  <xr:revisionPtr revIDLastSave="0" documentId="13_ncr:1_{D3CC8AA2-0D51-44F8-8635-AD0CFB57A76D}" xr6:coauthVersionLast="47" xr6:coauthVersionMax="47" xr10:uidLastSave="{00000000-0000-0000-0000-000000000000}"/>
  <bookViews>
    <workbookView xWindow="22932" yWindow="-4404" windowWidth="41496" windowHeight="17040" xr2:uid="{00000000-000D-0000-FFFF-FFFF00000000}"/>
  </bookViews>
  <sheets>
    <sheet name="Inhaltsverzeichnis" sheetId="1" r:id="rId1"/>
    <sheet name="1_branche" sheetId="2" r:id="rId2"/>
    <sheet name="2_bg_g" sheetId="3" r:id="rId3"/>
    <sheet name="3_bland" sheetId="4" r:id="rId4"/>
    <sheet name="4_ost_west" sheetId="5" r:id="rId5"/>
    <sheet name="5_gewerkschaft" sheetId="6" r:id="rId6"/>
    <sheet name="6_besch_frauen_p_gen_quartile" sheetId="7" r:id="rId7"/>
    <sheet name="7_besch_maenner_p_gen_quartile" sheetId="8" r:id="rId8"/>
    <sheet name="8_besch_vollz_p_gen_quartile" sheetId="9" r:id="rId9"/>
    <sheet name="9_besch_teilz_p_gen_quartile" sheetId="10" r:id="rId10"/>
    <sheet name="10_besch_mini_p_gen_quartile" sheetId="11" r:id="rId11"/>
    <sheet name="11_besch_tz_mini_p_gen_quartile" sheetId="12" r:id="rId12"/>
    <sheet name="12_besch_befr_p_gen_quartile" sheetId="13" r:id="rId13"/>
    <sheet name="13_besch_migr_p_gen_quartile" sheetId="14" r:id="rId14"/>
    <sheet name="14_besch_gew_p_gen_quartile" sheetId="15" r:id="rId15"/>
    <sheet name="15_besch_hochq_p_gen_quartile" sheetId="16" r:id="rId16"/>
    <sheet name="16_besch_beruf_p_gen_quartile" sheetId="17" r:id="rId17"/>
    <sheet name="17_besch_ungel_p_gen_quartile" sheetId="18" r:id="rId18"/>
    <sheet name="18_besch_azubi_p_gen_quartile" sheetId="19" r:id="rId19"/>
    <sheet name="19_besch_u30_p_gen_quartile" sheetId="20" r:id="rId20"/>
    <sheet name="20_besch_ue55_p_gen_quartile" sheetId="21" r:id="rId21"/>
    <sheet name="21_besch_beam_p_gen_quartile" sheetId="22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24" i="1"/>
  <c r="B23" i="1"/>
  <c r="B22" i="1"/>
  <c r="B20" i="1"/>
  <c r="B19" i="1"/>
  <c r="B16" i="1"/>
  <c r="B15" i="1"/>
  <c r="B12" i="1"/>
  <c r="B28" i="1"/>
  <c r="B27" i="1"/>
  <c r="B26" i="1"/>
  <c r="B25" i="1"/>
  <c r="B18" i="1"/>
  <c r="B17" i="1"/>
  <c r="B14" i="1"/>
  <c r="B13" i="1"/>
  <c r="B11" i="1"/>
  <c r="B10" i="1"/>
  <c r="B9" i="1"/>
  <c r="B8" i="1"/>
</calcChain>
</file>

<file path=xl/sharedStrings.xml><?xml version="1.0" encoding="utf-8"?>
<sst xmlns="http://schemas.openxmlformats.org/spreadsheetml/2006/main" count="403" uniqueCount="156">
  <si>
    <t>Hat Personalrat eigenes Büro?</t>
  </si>
  <si>
    <t>Auswertung WSI-Betriebs- und Personalrätebefragung 2023</t>
  </si>
  <si>
    <t>Tabellensammlung 8.4 für Webseite www.betriebsraetebefragung.de</t>
  </si>
  <si>
    <t>Wirtschafts- und Sozialwissenschaftliches Institut (WSI) der Hans-Böckler-Stiftung</t>
  </si>
  <si>
    <t>Wolfram Brehmer, März 2024</t>
  </si>
  <si>
    <t>Inhaltsverzeichnis</t>
  </si>
  <si>
    <t>Tab. 1: Hat Personalrat eigenes Büro? Angaben gruppiert nach Branche.</t>
  </si>
  <si>
    <t>Mean</t>
  </si>
  <si>
    <t>Vollständig</t>
  </si>
  <si>
    <t>Teilweise</t>
  </si>
  <si>
    <t>Kein eigenes Büro</t>
  </si>
  <si>
    <t>Branche</t>
  </si>
  <si>
    <t xml:space="preserve">  Land- und Forstwirtschaft, Fischerei</t>
  </si>
  <si>
    <t xml:space="preserve">  Produzierendes Gewerbe ohne Baugewerbe</t>
  </si>
  <si>
    <t xml:space="preserve">  Baugewerbe</t>
  </si>
  <si>
    <t xml:space="preserve">  Handel, Verkehr und Lagerei, Gastgewerbe</t>
  </si>
  <si>
    <t xml:space="preserve">  Information und Kommunikation</t>
  </si>
  <si>
    <t xml:space="preserve">  Finanz- und Versicherungsdienstleister</t>
  </si>
  <si>
    <t xml:space="preserve">  Unternehmensnahe Dienstleistungen</t>
  </si>
  <si>
    <t xml:space="preserve">  Öffentliche Dienstleister, Erziehung, Gesundheit</t>
  </si>
  <si>
    <t xml:space="preserve">  Kunst, Unterhaltung und Erholung; Sonstige Dienstleister</t>
  </si>
  <si>
    <t xml:space="preserve">  Öffentliche Verwaltung</t>
  </si>
  <si>
    <t xml:space="preserve">  Total</t>
  </si>
  <si>
    <t>Angaben in Prozent der Dienststellen ab 20 Beschäftigten und mit Personalrat, Prozentangaben gewichtet, Fallzahlen ungewichtet</t>
  </si>
  <si>
    <t>Quelle: WSI-Betriebs- und Personalrätebefragung 2023, Berechnung Wolfram Brehmer</t>
  </si>
  <si>
    <t>Fallzahl</t>
  </si>
  <si>
    <t>Prozent</t>
  </si>
  <si>
    <t>Tab. 2: Hat Personalrat eigenes Büro? Angaben gruppiert nach Betriebsgröße.</t>
  </si>
  <si>
    <t>Betriebsgröße</t>
  </si>
  <si>
    <t xml:space="preserve">  20 bis 49</t>
  </si>
  <si>
    <t xml:space="preserve">  50 bis 99</t>
  </si>
  <si>
    <t xml:space="preserve">  100 bis 199</t>
  </si>
  <si>
    <t xml:space="preserve">  200 bis 499</t>
  </si>
  <si>
    <t xml:space="preserve">  500 und mehr</t>
  </si>
  <si>
    <t>Tab. 3: Hat Personalrat eigenes Büro? Angaben gruppiert nach Bundesland.</t>
  </si>
  <si>
    <t>Bundesland</t>
  </si>
  <si>
    <t xml:space="preserve">  Schleswig-Holstein</t>
  </si>
  <si>
    <t xml:space="preserve">  Hamburg</t>
  </si>
  <si>
    <t xml:space="preserve">  Niedersachsen</t>
  </si>
  <si>
    <t xml:space="preserve">  Bremen</t>
  </si>
  <si>
    <t xml:space="preserve">  Nordrhein-Westfalen</t>
  </si>
  <si>
    <t xml:space="preserve">  Hessen</t>
  </si>
  <si>
    <t xml:space="preserve">  Rheinland-Pfalz</t>
  </si>
  <si>
    <t xml:space="preserve">  Baden-Württemberg</t>
  </si>
  <si>
    <t xml:space="preserve">  Bayern</t>
  </si>
  <si>
    <t xml:space="preserve">  Saarland</t>
  </si>
  <si>
    <t xml:space="preserve">  Berlin</t>
  </si>
  <si>
    <t xml:space="preserve">  Brandenburg</t>
  </si>
  <si>
    <t xml:space="preserve">  Mecklenburg-Vorpommern</t>
  </si>
  <si>
    <t xml:space="preserve">  Sachsen</t>
  </si>
  <si>
    <t xml:space="preserve">  Sachsen-Anhalt</t>
  </si>
  <si>
    <t xml:space="preserve">  Thüringen</t>
  </si>
  <si>
    <t>Tab. 4: Hat Personalrat eigenes Büro? Angaben gruppiert nach Ost- oder Westdeutschland.</t>
  </si>
  <si>
    <t>Ost- oder Westdeutschland</t>
  </si>
  <si>
    <t xml:space="preserve">  West (inkl. Berlin)</t>
  </si>
  <si>
    <t xml:space="preserve">  Ost</t>
  </si>
  <si>
    <t>gewerkschaftlicher Organisationsbereich</t>
  </si>
  <si>
    <t xml:space="preserve">  Ver.di (Vereinigte Dienstleistungsgewerkschaft)</t>
  </si>
  <si>
    <t xml:space="preserve">  IG Metall (Industriegewerkschaft Metall)</t>
  </si>
  <si>
    <t xml:space="preserve">  IG BCE (Industriegewerkschaft Bergbau, Chemie, Energie)</t>
  </si>
  <si>
    <t xml:space="preserve">  IG BAU (Industriegewerkschaft Bauen-Agrar-Umwelt)</t>
  </si>
  <si>
    <t xml:space="preserve">  GEW (Gewerkschaft Erziehung und Wissenschaft)</t>
  </si>
  <si>
    <t xml:space="preserve">  EVG (Eisenbahn- und Verkehrsgewerkschaft, ehemals TRANSNET)</t>
  </si>
  <si>
    <t xml:space="preserve">  GdP (Gewerkschaft der Polizei)</t>
  </si>
  <si>
    <t xml:space="preserve">  Sonstige</t>
  </si>
  <si>
    <t xml:space="preserve">  Es gibt keine Mehrheitsgewerkschaft im Betrieb</t>
  </si>
  <si>
    <t>Tab. 6: Hat Personalrat eigenes Büro? Angaben gruppiert nach Anteil Frauen an Belegschaft.</t>
  </si>
  <si>
    <t>Anteil Frauen an Belegschaft</t>
  </si>
  <si>
    <t xml:space="preserve">  0 bis unter 30 Prozent</t>
  </si>
  <si>
    <t xml:space="preserve">  30 bis unter 54 Prozent</t>
  </si>
  <si>
    <t xml:space="preserve">  54 bis unter 70 Prozent</t>
  </si>
  <si>
    <t xml:space="preserve">  70 bis 100 Prozent</t>
  </si>
  <si>
    <t>Tab. 7: Hat Personalrat eigenes Büro? Angaben gruppiert nach Anteil Männer an Belegschaft.</t>
  </si>
  <si>
    <t>Anteil Männer an Belegschaft</t>
  </si>
  <si>
    <t xml:space="preserve">  30 bis unter 46 Prozent</t>
  </si>
  <si>
    <t xml:space="preserve">  46 bis unter 70 Prozent</t>
  </si>
  <si>
    <t>Anteil Vollzeitbeschäftigte an Belegschaft</t>
  </si>
  <si>
    <t xml:space="preserve">  0 bis unter 57 Prozent</t>
  </si>
  <si>
    <t xml:space="preserve">  57 bis unter 75 Prozent</t>
  </si>
  <si>
    <t xml:space="preserve">  75 bis unter 90 Prozent</t>
  </si>
  <si>
    <t xml:space="preserve">  90 bis 100 Prozent</t>
  </si>
  <si>
    <t>Anteil Teilzeitbeschäftigte an Belegschaft</t>
  </si>
  <si>
    <t xml:space="preserve">  0 bis unter 10 Prozent</t>
  </si>
  <si>
    <t xml:space="preserve">  10 bis unter 20 Prozent</t>
  </si>
  <si>
    <t xml:space="preserve">  20 bis unter 40 Prozent</t>
  </si>
  <si>
    <t xml:space="preserve">  40 bis 100 Prozent</t>
  </si>
  <si>
    <t>Tab. 10: Hat Personalrat eigenes Büro? Angaben gruppiert nach Anteil Minijobs an Belegschaft.</t>
  </si>
  <si>
    <t>Anteil Minijobs an Belegschaft</t>
  </si>
  <si>
    <t xml:space="preserve">  keine</t>
  </si>
  <si>
    <t xml:space="preserve">  größer 0 bis unter 2 Prozent</t>
  </si>
  <si>
    <t xml:space="preserve">  2 bis unter 5 Prozent</t>
  </si>
  <si>
    <t xml:space="preserve">  5 bis 100 Prozent</t>
  </si>
  <si>
    <t>Tab. 11: Hat Personalrat eigenes Büro? Angaben gruppiert nach Anteil Teilzeit und Minijobs an Belegschaft.</t>
  </si>
  <si>
    <t>Anteil Teilzeit und Minijobs an Belegschaft</t>
  </si>
  <si>
    <t xml:space="preserve">  10 bis unter 25 Prozent</t>
  </si>
  <si>
    <t xml:space="preserve">  25 bis unter 41 Prozent</t>
  </si>
  <si>
    <t xml:space="preserve">  41 bis 100 Prozent</t>
  </si>
  <si>
    <t>Anteil befristet Beschäftigte an Belegschaft</t>
  </si>
  <si>
    <t xml:space="preserve">  größer 0 bis unter 4 Prozent</t>
  </si>
  <si>
    <t xml:space="preserve">  4 bis unter 10 Prozent</t>
  </si>
  <si>
    <t xml:space="preserve">  10 bis 100 Prozent</t>
  </si>
  <si>
    <t>Anteil Beschäftigte mit Migrationshintergrund an Belegschaft</t>
  </si>
  <si>
    <t xml:space="preserve">  0 bis unter 3 Prozent</t>
  </si>
  <si>
    <t xml:space="preserve">  3 bis unter 10 Prozent</t>
  </si>
  <si>
    <t xml:space="preserve">  10 bis unter 24 Prozent</t>
  </si>
  <si>
    <t xml:space="preserve">  24 bis 100 Prozent</t>
  </si>
  <si>
    <t>Anteil Gewerkschaftsmitglieder an Belegschaft</t>
  </si>
  <si>
    <t xml:space="preserve">  0 bis unter 5 Prozent</t>
  </si>
  <si>
    <t xml:space="preserve">  5 bis unter 15 Prozent</t>
  </si>
  <si>
    <t xml:space="preserve">  15 bis unter 33 Prozent</t>
  </si>
  <si>
    <t xml:space="preserve">  33 bis 100 Prozent</t>
  </si>
  <si>
    <t>Anteil hochqualifizierte Tätigkeiten an Belegschaft</t>
  </si>
  <si>
    <t xml:space="preserve">  0 bis unter 6 Prozent</t>
  </si>
  <si>
    <t xml:space="preserve">  6 bis unter 15 Prozent</t>
  </si>
  <si>
    <t xml:space="preserve">  15 bis unter 35 Prozent</t>
  </si>
  <si>
    <t xml:space="preserve">  35 bis 100 Prozent</t>
  </si>
  <si>
    <t>Anteil mittlere Tätigkeiten an Belegschaft</t>
  </si>
  <si>
    <t xml:space="preserve">  0 bis unter 31 Prozent</t>
  </si>
  <si>
    <t xml:space="preserve">  31 bis unter 57 Prozent</t>
  </si>
  <si>
    <t xml:space="preserve">  75 bis 100 Prozent</t>
  </si>
  <si>
    <t>Anteil einfache oder Hilfstätigkeiten an Belegschaft</t>
  </si>
  <si>
    <t xml:space="preserve">  größer 0 bis unter 10 Prozent</t>
  </si>
  <si>
    <t xml:space="preserve">  10 bis unter 22 Prozent</t>
  </si>
  <si>
    <t xml:space="preserve">  22 bis 100 Prozent</t>
  </si>
  <si>
    <t>Tab. 18: Hat Personalrat eigenes Büro? Angaben gruppiert nach Anteil Azubis an Belegschaft.</t>
  </si>
  <si>
    <t>Anteil Azubis an Belegschaft</t>
  </si>
  <si>
    <t xml:space="preserve">  0 bis unter 1 Prozent</t>
  </si>
  <si>
    <t xml:space="preserve">  1 bis unter 3 Prozent</t>
  </si>
  <si>
    <t xml:space="preserve">  3 bis unter 6 Prozent</t>
  </si>
  <si>
    <t xml:space="preserve">  6 bis 100 Prozent</t>
  </si>
  <si>
    <t>Tab. 19: Hat Personalrat eigenes Büro? Angaben gruppiert nach Anteil Beschäftigte unter 30 Jahren an Belegschaft.</t>
  </si>
  <si>
    <t>Anteil Beschäftigte unter 30 Jahren an Belegschaft</t>
  </si>
  <si>
    <t xml:space="preserve">  10 bis unter 18 Prozent</t>
  </si>
  <si>
    <t xml:space="preserve">  18 bis unter 25 Prozent</t>
  </si>
  <si>
    <t xml:space="preserve">  25 bis 100 Prozent</t>
  </si>
  <si>
    <t>Tab. 20: Hat Personalrat eigenes Büro? Angaben gruppiert nach Anteil Beschäftigte über 55 Jahren an Belegschaft.</t>
  </si>
  <si>
    <t>Anteil Beschäftigte über 55 Jahren an Belegschaft</t>
  </si>
  <si>
    <t xml:space="preserve">  0 bis unter 15 Prozent</t>
  </si>
  <si>
    <t xml:space="preserve">  15 bis unter 22 Prozent</t>
  </si>
  <si>
    <t xml:space="preserve">  22 bis unter 31 Prozent</t>
  </si>
  <si>
    <t xml:space="preserve">  31 bis 100 Prozent</t>
  </si>
  <si>
    <t>Tab. 21: Hat Personalrat eigenes Büro? Angaben gruppiert nach Anteil Beamte an Belegschaft.</t>
  </si>
  <si>
    <t>Anteil Beamte an Belegschaft</t>
  </si>
  <si>
    <t xml:space="preserve">  1 bis unter 8 Prozent</t>
  </si>
  <si>
    <t xml:space="preserve">  8 bis unter 25 Prozent</t>
  </si>
  <si>
    <t>/</t>
  </si>
  <si>
    <t>/ Angabe wegen geringer Fallzahl nicht ausgewiesen.</t>
  </si>
  <si>
    <t>Tab. 5: Hat Personalrat eigenes Büro? Angaben gruppiert nach gewerkschaftlichem Organisationsbereich.</t>
  </si>
  <si>
    <t>Tab. 8: Hat Personalrat eigenes Büro? Angaben gruppiert nach Anteil Vollzeitbeschäftigter an Belegschaft.</t>
  </si>
  <si>
    <t>Tab. 9: Hat Personalrat eigenes Büro? Angaben gruppiert nach Anteil Teilzeitbeschäftigter an Belegschaft.</t>
  </si>
  <si>
    <t>Tab. 12: Hat Personalrat eigenes Büro? Angaben gruppiert nach Anteil befristet Beschäftigter an Belegschaft.</t>
  </si>
  <si>
    <t>Tab. 13: Hat Personalrat eigenes Büro? Angaben gruppiert nach Anteil Beschäftigter mit Migrationshintergrund an Belegschaft.</t>
  </si>
  <si>
    <t>Tab. 14: Hat Personalrat eigenes Büro? Angaben gruppiert nach Anteil von Gewerkschaftsmitgliedern.</t>
  </si>
  <si>
    <t>Tab. 15: Hat Personalrat eigenes Büro? Angaben gruppiert nach Anteil hochqualifizierter Tätigkeiten an Belegschaft.</t>
  </si>
  <si>
    <t>Tab. 16: Hat Personalrat eigenes Büro? Angaben gruppiert nach Anteil mittlerer Tätigkeiten an Belegschaft.</t>
  </si>
  <si>
    <t>Tab. 17: Hat Personalrat eigenes Büro? Angaben gruppiert nach Anteil einfacher oder Hilfstätigkeiten an Belegschaft.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</si>
</sst>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17" x14ac:knownFonts="1">
    <font>
      <sz val="11"/>
      <name val="Calibri"/>
    </font>
    <font>
      <sz val="16"/>
      <name val="Calibri"/>
    </font>
    <font>
      <sz val="14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06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16" fillId="0" borderId="0" applyNumberFormat="0" applyFill="0" applyBorder="0" applyAlignment="0" applyProtection="0"/>
  </cellStyleXfs>
  <cellXfs count="1061">
    <xf numFmtId="0" fontId="0" fillId="0" borderId="0" xfId="0"/>
    <xf numFmtId="0" fontId="1" fillId="0" borderId="1" xfId="0" applyNumberFormat="1" applyFont="1" applyBorder="1" applyAlignment="1" applyProtection="1"/>
    <xf numFmtId="0" fontId="2" fillId="0" borderId="2" xfId="0" applyNumberFormat="1" applyFont="1" applyBorder="1" applyAlignment="1" applyProtection="1"/>
    <xf numFmtId="0" fontId="0" fillId="0" borderId="3" xfId="0" applyBorder="1"/>
    <xf numFmtId="0" fontId="0" fillId="0" borderId="4" xfId="0" applyBorder="1"/>
    <xf numFmtId="0" fontId="3" fillId="0" borderId="5" xfId="0" applyNumberFormat="1" applyFont="1" applyBorder="1" applyAlignment="1" applyProtection="1"/>
    <xf numFmtId="0" fontId="4" fillId="0" borderId="6" xfId="0" applyNumberFormat="1" applyFont="1" applyBorder="1" applyAlignment="1" applyProtection="1"/>
    <xf numFmtId="0" fontId="5" fillId="0" borderId="7" xfId="0" applyNumberFormat="1" applyFont="1" applyBorder="1" applyAlignment="1" applyProtection="1">
      <alignment horizontal="right"/>
    </xf>
    <xf numFmtId="0" fontId="9" fillId="0" borderId="11" xfId="0" applyNumberFormat="1" applyFont="1" applyBorder="1" applyAlignment="1" applyProtection="1"/>
    <xf numFmtId="0" fontId="10" fillId="0" borderId="12" xfId="0" applyNumberFormat="1" applyFont="1" applyBorder="1" applyAlignment="1" applyProtection="1">
      <alignment horizontal="left"/>
    </xf>
    <xf numFmtId="0" fontId="11" fillId="0" borderId="13" xfId="0" applyNumberFormat="1" applyFont="1" applyBorder="1" applyAlignment="1" applyProtection="1"/>
    <xf numFmtId="0" fontId="12" fillId="0" borderId="14" xfId="0" applyNumberFormat="1" applyFont="1" applyBorder="1" applyAlignment="1" applyProtection="1"/>
    <xf numFmtId="0" fontId="13" fillId="0" borderId="15" xfId="0" applyNumberFormat="1" applyFont="1" applyBorder="1" applyAlignment="1" applyProtection="1"/>
    <xf numFmtId="0" fontId="14" fillId="0" borderId="16" xfId="0" applyNumberFormat="1" applyFont="1" applyBorder="1" applyAlignment="1" applyProtection="1"/>
    <xf numFmtId="0" fontId="15" fillId="0" borderId="17" xfId="0" applyNumberFormat="1" applyFont="1" applyBorder="1" applyAlignment="1" applyProtection="1">
      <alignment horizontal="left"/>
    </xf>
    <xf numFmtId="3" fontId="16" fillId="0" borderId="18" xfId="0" applyNumberFormat="1" applyFont="1" applyBorder="1" applyAlignment="1" applyProtection="1">
      <alignment horizontal="right"/>
    </xf>
    <xf numFmtId="164" fontId="17" fillId="0" borderId="19" xfId="0" applyNumberFormat="1" applyFont="1" applyBorder="1" applyAlignment="1" applyProtection="1">
      <alignment horizontal="right"/>
    </xf>
    <xf numFmtId="164" fontId="18" fillId="0" borderId="20" xfId="0" applyNumberFormat="1" applyFont="1" applyBorder="1" applyAlignment="1" applyProtection="1">
      <alignment horizontal="right"/>
    </xf>
    <xf numFmtId="164" fontId="19" fillId="0" borderId="21" xfId="0" applyNumberFormat="1" applyFont="1" applyBorder="1" applyAlignment="1" applyProtection="1">
      <alignment horizontal="right"/>
    </xf>
    <xf numFmtId="0" fontId="20" fillId="0" borderId="22" xfId="0" applyNumberFormat="1" applyFont="1" applyBorder="1" applyAlignment="1" applyProtection="1">
      <alignment horizontal="left"/>
    </xf>
    <xf numFmtId="3" fontId="21" fillId="0" borderId="23" xfId="0" applyNumberFormat="1" applyFont="1" applyBorder="1" applyAlignment="1" applyProtection="1">
      <alignment horizontal="right"/>
    </xf>
    <xf numFmtId="164" fontId="22" fillId="0" borderId="24" xfId="0" applyNumberFormat="1" applyFont="1" applyBorder="1" applyAlignment="1" applyProtection="1">
      <alignment horizontal="right"/>
    </xf>
    <xf numFmtId="164" fontId="23" fillId="0" borderId="25" xfId="0" applyNumberFormat="1" applyFont="1" applyBorder="1" applyAlignment="1" applyProtection="1">
      <alignment horizontal="right"/>
    </xf>
    <xf numFmtId="164" fontId="24" fillId="0" borderId="26" xfId="0" applyNumberFormat="1" applyFont="1" applyBorder="1" applyAlignment="1" applyProtection="1">
      <alignment horizontal="right"/>
    </xf>
    <xf numFmtId="0" fontId="25" fillId="0" borderId="27" xfId="0" applyNumberFormat="1" applyFont="1" applyBorder="1" applyAlignment="1" applyProtection="1">
      <alignment horizontal="left"/>
    </xf>
    <xf numFmtId="3" fontId="26" fillId="0" borderId="28" xfId="0" applyNumberFormat="1" applyFont="1" applyBorder="1" applyAlignment="1" applyProtection="1">
      <alignment horizontal="right"/>
    </xf>
    <xf numFmtId="164" fontId="27" fillId="0" borderId="29" xfId="0" applyNumberFormat="1" applyFont="1" applyBorder="1" applyAlignment="1" applyProtection="1">
      <alignment horizontal="right"/>
    </xf>
    <xf numFmtId="164" fontId="28" fillId="0" borderId="30" xfId="0" applyNumberFormat="1" applyFont="1" applyBorder="1" applyAlignment="1" applyProtection="1">
      <alignment horizontal="right"/>
    </xf>
    <xf numFmtId="164" fontId="29" fillId="0" borderId="31" xfId="0" applyNumberFormat="1" applyFont="1" applyBorder="1" applyAlignment="1" applyProtection="1">
      <alignment horizontal="right"/>
    </xf>
    <xf numFmtId="0" fontId="30" fillId="0" borderId="32" xfId="0" applyNumberFormat="1" applyFont="1" applyBorder="1" applyAlignment="1" applyProtection="1">
      <alignment horizontal="left"/>
    </xf>
    <xf numFmtId="3" fontId="31" fillId="0" borderId="33" xfId="0" applyNumberFormat="1" applyFont="1" applyBorder="1" applyAlignment="1" applyProtection="1">
      <alignment horizontal="right"/>
    </xf>
    <xf numFmtId="164" fontId="32" fillId="0" borderId="34" xfId="0" applyNumberFormat="1" applyFont="1" applyBorder="1" applyAlignment="1" applyProtection="1">
      <alignment horizontal="right"/>
    </xf>
    <xf numFmtId="164" fontId="33" fillId="0" borderId="35" xfId="0" applyNumberFormat="1" applyFont="1" applyBorder="1" applyAlignment="1" applyProtection="1">
      <alignment horizontal="right"/>
    </xf>
    <xf numFmtId="164" fontId="34" fillId="0" borderId="36" xfId="0" applyNumberFormat="1" applyFont="1" applyBorder="1" applyAlignment="1" applyProtection="1">
      <alignment horizontal="right"/>
    </xf>
    <xf numFmtId="0" fontId="35" fillId="0" borderId="37" xfId="0" applyNumberFormat="1" applyFont="1" applyBorder="1" applyAlignment="1" applyProtection="1">
      <alignment horizontal="left"/>
    </xf>
    <xf numFmtId="3" fontId="36" fillId="0" borderId="38" xfId="0" applyNumberFormat="1" applyFont="1" applyBorder="1" applyAlignment="1" applyProtection="1">
      <alignment horizontal="right"/>
    </xf>
    <xf numFmtId="164" fontId="37" fillId="0" borderId="39" xfId="0" applyNumberFormat="1" applyFont="1" applyBorder="1" applyAlignment="1" applyProtection="1">
      <alignment horizontal="right"/>
    </xf>
    <xf numFmtId="164" fontId="38" fillId="0" borderId="40" xfId="0" applyNumberFormat="1" applyFont="1" applyBorder="1" applyAlignment="1" applyProtection="1">
      <alignment horizontal="right"/>
    </xf>
    <xf numFmtId="164" fontId="39" fillId="0" borderId="41" xfId="0" applyNumberFormat="1" applyFont="1" applyBorder="1" applyAlignment="1" applyProtection="1">
      <alignment horizontal="right"/>
    </xf>
    <xf numFmtId="0" fontId="40" fillId="0" borderId="42" xfId="0" applyNumberFormat="1" applyFont="1" applyBorder="1" applyAlignment="1" applyProtection="1">
      <alignment horizontal="left"/>
    </xf>
    <xf numFmtId="3" fontId="41" fillId="0" borderId="43" xfId="0" applyNumberFormat="1" applyFont="1" applyBorder="1" applyAlignment="1" applyProtection="1">
      <alignment horizontal="right"/>
    </xf>
    <xf numFmtId="164" fontId="42" fillId="0" borderId="44" xfId="0" applyNumberFormat="1" applyFont="1" applyBorder="1" applyAlignment="1" applyProtection="1">
      <alignment horizontal="right"/>
    </xf>
    <xf numFmtId="164" fontId="43" fillId="0" borderId="45" xfId="0" applyNumberFormat="1" applyFont="1" applyBorder="1" applyAlignment="1" applyProtection="1">
      <alignment horizontal="right"/>
    </xf>
    <xf numFmtId="164" fontId="44" fillId="0" borderId="46" xfId="0" applyNumberFormat="1" applyFont="1" applyBorder="1" applyAlignment="1" applyProtection="1">
      <alignment horizontal="right"/>
    </xf>
    <xf numFmtId="0" fontId="45" fillId="0" borderId="47" xfId="0" applyNumberFormat="1" applyFont="1" applyBorder="1" applyAlignment="1" applyProtection="1">
      <alignment horizontal="left"/>
    </xf>
    <xf numFmtId="3" fontId="46" fillId="0" borderId="48" xfId="0" applyNumberFormat="1" applyFont="1" applyBorder="1" applyAlignment="1" applyProtection="1">
      <alignment horizontal="right"/>
    </xf>
    <xf numFmtId="164" fontId="47" fillId="0" borderId="49" xfId="0" applyNumberFormat="1" applyFont="1" applyBorder="1" applyAlignment="1" applyProtection="1">
      <alignment horizontal="right"/>
    </xf>
    <xf numFmtId="164" fontId="48" fillId="0" borderId="50" xfId="0" applyNumberFormat="1" applyFont="1" applyBorder="1" applyAlignment="1" applyProtection="1">
      <alignment horizontal="right"/>
    </xf>
    <xf numFmtId="164" fontId="49" fillId="0" borderId="51" xfId="0" applyNumberFormat="1" applyFont="1" applyBorder="1" applyAlignment="1" applyProtection="1">
      <alignment horizontal="right"/>
    </xf>
    <xf numFmtId="0" fontId="50" fillId="0" borderId="52" xfId="0" applyNumberFormat="1" applyFont="1" applyBorder="1" applyAlignment="1" applyProtection="1">
      <alignment horizontal="left"/>
    </xf>
    <xf numFmtId="3" fontId="51" fillId="0" borderId="53" xfId="0" applyNumberFormat="1" applyFont="1" applyBorder="1" applyAlignment="1" applyProtection="1">
      <alignment horizontal="right"/>
    </xf>
    <xf numFmtId="164" fontId="52" fillId="0" borderId="54" xfId="0" applyNumberFormat="1" applyFont="1" applyBorder="1" applyAlignment="1" applyProtection="1">
      <alignment horizontal="right"/>
    </xf>
    <xf numFmtId="164" fontId="53" fillId="0" borderId="55" xfId="0" applyNumberFormat="1" applyFont="1" applyBorder="1" applyAlignment="1" applyProtection="1">
      <alignment horizontal="right"/>
    </xf>
    <xf numFmtId="164" fontId="54" fillId="0" borderId="56" xfId="0" applyNumberFormat="1" applyFont="1" applyBorder="1" applyAlignment="1" applyProtection="1">
      <alignment horizontal="right"/>
    </xf>
    <xf numFmtId="0" fontId="55" fillId="0" borderId="57" xfId="0" applyNumberFormat="1" applyFont="1" applyBorder="1" applyAlignment="1" applyProtection="1">
      <alignment horizontal="left"/>
    </xf>
    <xf numFmtId="3" fontId="56" fillId="0" borderId="58" xfId="0" applyNumberFormat="1" applyFont="1" applyBorder="1" applyAlignment="1" applyProtection="1">
      <alignment horizontal="right"/>
    </xf>
    <xf numFmtId="164" fontId="57" fillId="0" borderId="59" xfId="0" applyNumberFormat="1" applyFont="1" applyBorder="1" applyAlignment="1" applyProtection="1">
      <alignment horizontal="right"/>
    </xf>
    <xf numFmtId="164" fontId="58" fillId="0" borderId="60" xfId="0" applyNumberFormat="1" applyFont="1" applyBorder="1" applyAlignment="1" applyProtection="1">
      <alignment horizontal="right"/>
    </xf>
    <xf numFmtId="164" fontId="59" fillId="0" borderId="61" xfId="0" applyNumberFormat="1" applyFont="1" applyBorder="1" applyAlignment="1" applyProtection="1">
      <alignment horizontal="right"/>
    </xf>
    <xf numFmtId="0" fontId="60" fillId="0" borderId="62" xfId="0" applyNumberFormat="1" applyFont="1" applyBorder="1" applyAlignment="1" applyProtection="1">
      <alignment horizontal="left"/>
    </xf>
    <xf numFmtId="3" fontId="61" fillId="0" borderId="63" xfId="0" applyNumberFormat="1" applyFont="1" applyBorder="1" applyAlignment="1" applyProtection="1">
      <alignment horizontal="right"/>
    </xf>
    <xf numFmtId="164" fontId="62" fillId="0" borderId="64" xfId="0" applyNumberFormat="1" applyFont="1" applyBorder="1" applyAlignment="1" applyProtection="1">
      <alignment horizontal="right"/>
    </xf>
    <xf numFmtId="164" fontId="63" fillId="0" borderId="65" xfId="0" applyNumberFormat="1" applyFont="1" applyBorder="1" applyAlignment="1" applyProtection="1">
      <alignment horizontal="right"/>
    </xf>
    <xf numFmtId="164" fontId="64" fillId="0" borderId="66" xfId="0" applyNumberFormat="1" applyFont="1" applyBorder="1" applyAlignment="1" applyProtection="1">
      <alignment horizontal="right"/>
    </xf>
    <xf numFmtId="0" fontId="65" fillId="0" borderId="67" xfId="0" applyNumberFormat="1" applyFont="1" applyBorder="1" applyAlignment="1" applyProtection="1">
      <alignment horizontal="left"/>
    </xf>
    <xf numFmtId="3" fontId="66" fillId="0" borderId="68" xfId="0" applyNumberFormat="1" applyFont="1" applyBorder="1" applyAlignment="1" applyProtection="1">
      <alignment horizontal="right"/>
    </xf>
    <xf numFmtId="164" fontId="67" fillId="0" borderId="69" xfId="0" applyNumberFormat="1" applyFont="1" applyBorder="1" applyAlignment="1" applyProtection="1">
      <alignment horizontal="right"/>
    </xf>
    <xf numFmtId="164" fontId="68" fillId="0" borderId="70" xfId="0" applyNumberFormat="1" applyFont="1" applyBorder="1" applyAlignment="1" applyProtection="1">
      <alignment horizontal="right"/>
    </xf>
    <xf numFmtId="164" fontId="69" fillId="0" borderId="71" xfId="0" applyNumberFormat="1" applyFont="1" applyBorder="1" applyAlignment="1" applyProtection="1">
      <alignment horizontal="right"/>
    </xf>
    <xf numFmtId="0" fontId="70" fillId="0" borderId="72" xfId="0" applyNumberFormat="1" applyFont="1" applyBorder="1" applyAlignment="1" applyProtection="1"/>
    <xf numFmtId="0" fontId="71" fillId="0" borderId="73" xfId="0" applyNumberFormat="1" applyFont="1" applyBorder="1" applyAlignment="1" applyProtection="1"/>
    <xf numFmtId="0" fontId="72" fillId="0" borderId="74" xfId="0" applyNumberFormat="1" applyFont="1" applyBorder="1" applyAlignment="1" applyProtection="1">
      <alignment horizontal="right" wrapText="1"/>
    </xf>
    <xf numFmtId="0" fontId="73" fillId="0" borderId="75" xfId="0" applyNumberFormat="1" applyFont="1" applyBorder="1" applyAlignment="1" applyProtection="1">
      <alignment horizontal="right" wrapText="1"/>
    </xf>
    <xf numFmtId="0" fontId="74" fillId="0" borderId="76" xfId="0" applyNumberFormat="1" applyFont="1" applyBorder="1" applyAlignment="1" applyProtection="1">
      <alignment horizontal="right" wrapText="1"/>
    </xf>
    <xf numFmtId="0" fontId="75" fillId="0" borderId="77" xfId="0" applyNumberFormat="1" applyFont="1" applyBorder="1" applyAlignment="1" applyProtection="1">
      <alignment wrapText="1"/>
    </xf>
    <xf numFmtId="0" fontId="0" fillId="0" borderId="78" xfId="0" applyBorder="1"/>
    <xf numFmtId="0" fontId="0" fillId="0" borderId="79" xfId="0" applyBorder="1"/>
    <xf numFmtId="0" fontId="76" fillId="0" borderId="80" xfId="0" applyNumberFormat="1" applyFont="1" applyBorder="1" applyAlignment="1" applyProtection="1"/>
    <xf numFmtId="0" fontId="77" fillId="0" borderId="81" xfId="0" applyNumberFormat="1" applyFont="1" applyBorder="1" applyAlignment="1" applyProtection="1"/>
    <xf numFmtId="0" fontId="78" fillId="0" borderId="82" xfId="0" applyNumberFormat="1" applyFont="1" applyBorder="1" applyAlignment="1" applyProtection="1">
      <alignment horizontal="right"/>
    </xf>
    <xf numFmtId="0" fontId="82" fillId="0" borderId="86" xfId="0" applyNumberFormat="1" applyFont="1" applyBorder="1" applyAlignment="1" applyProtection="1"/>
    <xf numFmtId="0" fontId="83" fillId="0" borderId="87" xfId="0" applyNumberFormat="1" applyFont="1" applyBorder="1" applyAlignment="1" applyProtection="1">
      <alignment horizontal="left"/>
    </xf>
    <xf numFmtId="0" fontId="84" fillId="0" borderId="88" xfId="0" applyNumberFormat="1" applyFont="1" applyBorder="1" applyAlignment="1" applyProtection="1"/>
    <xf numFmtId="0" fontId="85" fillId="0" borderId="89" xfId="0" applyNumberFormat="1" applyFont="1" applyBorder="1" applyAlignment="1" applyProtection="1"/>
    <xf numFmtId="0" fontId="86" fillId="0" borderId="90" xfId="0" applyNumberFormat="1" applyFont="1" applyBorder="1" applyAlignment="1" applyProtection="1"/>
    <xf numFmtId="0" fontId="87" fillId="0" borderId="91" xfId="0" applyNumberFormat="1" applyFont="1" applyBorder="1" applyAlignment="1" applyProtection="1"/>
    <xf numFmtId="0" fontId="88" fillId="0" borderId="92" xfId="0" applyNumberFormat="1" applyFont="1" applyBorder="1" applyAlignment="1" applyProtection="1">
      <alignment horizontal="left"/>
    </xf>
    <xf numFmtId="3" fontId="89" fillId="0" borderId="93" xfId="0" applyNumberFormat="1" applyFont="1" applyBorder="1" applyAlignment="1" applyProtection="1">
      <alignment horizontal="right"/>
    </xf>
    <xf numFmtId="164" fontId="90" fillId="0" borderId="94" xfId="0" applyNumberFormat="1" applyFont="1" applyBorder="1" applyAlignment="1" applyProtection="1">
      <alignment horizontal="right"/>
    </xf>
    <xf numFmtId="164" fontId="91" fillId="0" borderId="95" xfId="0" applyNumberFormat="1" applyFont="1" applyBorder="1" applyAlignment="1" applyProtection="1">
      <alignment horizontal="right"/>
    </xf>
    <xf numFmtId="164" fontId="92" fillId="0" borderId="96" xfId="0" applyNumberFormat="1" applyFont="1" applyBorder="1" applyAlignment="1" applyProtection="1">
      <alignment horizontal="right"/>
    </xf>
    <xf numFmtId="0" fontId="93" fillId="0" borderId="97" xfId="0" applyNumberFormat="1" applyFont="1" applyBorder="1" applyAlignment="1" applyProtection="1">
      <alignment horizontal="left"/>
    </xf>
    <xf numFmtId="3" fontId="94" fillId="0" borderId="98" xfId="0" applyNumberFormat="1" applyFont="1" applyBorder="1" applyAlignment="1" applyProtection="1">
      <alignment horizontal="right"/>
    </xf>
    <xf numFmtId="164" fontId="95" fillId="0" borderId="99" xfId="0" applyNumberFormat="1" applyFont="1" applyBorder="1" applyAlignment="1" applyProtection="1">
      <alignment horizontal="right"/>
    </xf>
    <xf numFmtId="164" fontId="96" fillId="0" borderId="100" xfId="0" applyNumberFormat="1" applyFont="1" applyBorder="1" applyAlignment="1" applyProtection="1">
      <alignment horizontal="right"/>
    </xf>
    <xf numFmtId="164" fontId="97" fillId="0" borderId="101" xfId="0" applyNumberFormat="1" applyFont="1" applyBorder="1" applyAlignment="1" applyProtection="1">
      <alignment horizontal="right"/>
    </xf>
    <xf numFmtId="0" fontId="98" fillId="0" borderId="102" xfId="0" applyNumberFormat="1" applyFont="1" applyBorder="1" applyAlignment="1" applyProtection="1">
      <alignment horizontal="left"/>
    </xf>
    <xf numFmtId="3" fontId="99" fillId="0" borderId="103" xfId="0" applyNumberFormat="1" applyFont="1" applyBorder="1" applyAlignment="1" applyProtection="1">
      <alignment horizontal="right"/>
    </xf>
    <xf numFmtId="164" fontId="100" fillId="0" borderId="104" xfId="0" applyNumberFormat="1" applyFont="1" applyBorder="1" applyAlignment="1" applyProtection="1">
      <alignment horizontal="right"/>
    </xf>
    <xf numFmtId="164" fontId="101" fillId="0" borderId="105" xfId="0" applyNumberFormat="1" applyFont="1" applyBorder="1" applyAlignment="1" applyProtection="1">
      <alignment horizontal="right"/>
    </xf>
    <xf numFmtId="164" fontId="102" fillId="0" borderId="106" xfId="0" applyNumberFormat="1" applyFont="1" applyBorder="1" applyAlignment="1" applyProtection="1">
      <alignment horizontal="right"/>
    </xf>
    <xf numFmtId="0" fontId="103" fillId="0" borderId="107" xfId="0" applyNumberFormat="1" applyFont="1" applyBorder="1" applyAlignment="1" applyProtection="1">
      <alignment horizontal="left"/>
    </xf>
    <xf numFmtId="3" fontId="104" fillId="0" borderId="108" xfId="0" applyNumberFormat="1" applyFont="1" applyBorder="1" applyAlignment="1" applyProtection="1">
      <alignment horizontal="right"/>
    </xf>
    <xf numFmtId="164" fontId="105" fillId="0" borderId="109" xfId="0" applyNumberFormat="1" applyFont="1" applyBorder="1" applyAlignment="1" applyProtection="1">
      <alignment horizontal="right"/>
    </xf>
    <xf numFmtId="164" fontId="106" fillId="0" borderId="110" xfId="0" applyNumberFormat="1" applyFont="1" applyBorder="1" applyAlignment="1" applyProtection="1">
      <alignment horizontal="right"/>
    </xf>
    <xf numFmtId="164" fontId="107" fillId="0" borderId="111" xfId="0" applyNumberFormat="1" applyFont="1" applyBorder="1" applyAlignment="1" applyProtection="1">
      <alignment horizontal="right"/>
    </xf>
    <xf numFmtId="0" fontId="108" fillId="0" borderId="112" xfId="0" applyNumberFormat="1" applyFont="1" applyBorder="1" applyAlignment="1" applyProtection="1">
      <alignment horizontal="left"/>
    </xf>
    <xf numFmtId="3" fontId="109" fillId="0" borderId="113" xfId="0" applyNumberFormat="1" applyFont="1" applyBorder="1" applyAlignment="1" applyProtection="1">
      <alignment horizontal="right"/>
    </xf>
    <xf numFmtId="164" fontId="110" fillId="0" borderId="114" xfId="0" applyNumberFormat="1" applyFont="1" applyBorder="1" applyAlignment="1" applyProtection="1">
      <alignment horizontal="right"/>
    </xf>
    <xf numFmtId="164" fontId="111" fillId="0" borderId="115" xfId="0" applyNumberFormat="1" applyFont="1" applyBorder="1" applyAlignment="1" applyProtection="1">
      <alignment horizontal="right"/>
    </xf>
    <xf numFmtId="164" fontId="112" fillId="0" borderId="116" xfId="0" applyNumberFormat="1" applyFont="1" applyBorder="1" applyAlignment="1" applyProtection="1">
      <alignment horizontal="right"/>
    </xf>
    <xf numFmtId="0" fontId="113" fillId="0" borderId="117" xfId="0" applyNumberFormat="1" applyFont="1" applyBorder="1" applyAlignment="1" applyProtection="1">
      <alignment horizontal="left"/>
    </xf>
    <xf numFmtId="3" fontId="114" fillId="0" borderId="118" xfId="0" applyNumberFormat="1" applyFont="1" applyBorder="1" applyAlignment="1" applyProtection="1">
      <alignment horizontal="right"/>
    </xf>
    <xf numFmtId="164" fontId="115" fillId="0" borderId="119" xfId="0" applyNumberFormat="1" applyFont="1" applyBorder="1" applyAlignment="1" applyProtection="1">
      <alignment horizontal="right"/>
    </xf>
    <xf numFmtId="164" fontId="116" fillId="0" borderId="120" xfId="0" applyNumberFormat="1" applyFont="1" applyBorder="1" applyAlignment="1" applyProtection="1">
      <alignment horizontal="right"/>
    </xf>
    <xf numFmtId="164" fontId="117" fillId="0" borderId="121" xfId="0" applyNumberFormat="1" applyFont="1" applyBorder="1" applyAlignment="1" applyProtection="1">
      <alignment horizontal="right"/>
    </xf>
    <xf numFmtId="0" fontId="118" fillId="0" borderId="122" xfId="0" applyNumberFormat="1" applyFont="1" applyBorder="1" applyAlignment="1" applyProtection="1"/>
    <xf numFmtId="0" fontId="119" fillId="0" borderId="123" xfId="0" applyNumberFormat="1" applyFont="1" applyBorder="1" applyAlignment="1" applyProtection="1"/>
    <xf numFmtId="0" fontId="120" fillId="0" borderId="124" xfId="0" applyNumberFormat="1" applyFont="1" applyBorder="1" applyAlignment="1" applyProtection="1">
      <alignment horizontal="right" wrapText="1"/>
    </xf>
    <xf numFmtId="0" fontId="121" fillId="0" borderId="125" xfId="0" applyNumberFormat="1" applyFont="1" applyBorder="1" applyAlignment="1" applyProtection="1">
      <alignment horizontal="right" wrapText="1"/>
    </xf>
    <xf numFmtId="0" fontId="122" fillId="0" borderId="126" xfId="0" applyNumberFormat="1" applyFont="1" applyBorder="1" applyAlignment="1" applyProtection="1">
      <alignment horizontal="right" wrapText="1"/>
    </xf>
    <xf numFmtId="0" fontId="123" fillId="0" borderId="127" xfId="0" applyNumberFormat="1" applyFont="1" applyBorder="1" applyAlignment="1" applyProtection="1">
      <alignment wrapText="1"/>
    </xf>
    <xf numFmtId="0" fontId="0" fillId="0" borderId="128" xfId="0" applyBorder="1"/>
    <xf numFmtId="0" fontId="0" fillId="0" borderId="129" xfId="0" applyBorder="1"/>
    <xf numFmtId="0" fontId="124" fillId="0" borderId="130" xfId="0" applyNumberFormat="1" applyFont="1" applyBorder="1" applyAlignment="1" applyProtection="1"/>
    <xf numFmtId="0" fontId="125" fillId="0" borderId="131" xfId="0" applyNumberFormat="1" applyFont="1" applyBorder="1" applyAlignment="1" applyProtection="1"/>
    <xf numFmtId="0" fontId="126" fillId="0" borderId="132" xfId="0" applyNumberFormat="1" applyFont="1" applyBorder="1" applyAlignment="1" applyProtection="1">
      <alignment horizontal="right"/>
    </xf>
    <xf numFmtId="0" fontId="130" fillId="0" borderId="136" xfId="0" applyNumberFormat="1" applyFont="1" applyBorder="1" applyAlignment="1" applyProtection="1"/>
    <xf numFmtId="0" fontId="131" fillId="0" borderId="137" xfId="0" applyNumberFormat="1" applyFont="1" applyBorder="1" applyAlignment="1" applyProtection="1">
      <alignment horizontal="left"/>
    </xf>
    <xf numFmtId="0" fontId="132" fillId="0" borderId="138" xfId="0" applyNumberFormat="1" applyFont="1" applyBorder="1" applyAlignment="1" applyProtection="1"/>
    <xf numFmtId="0" fontId="133" fillId="0" borderId="139" xfId="0" applyNumberFormat="1" applyFont="1" applyBorder="1" applyAlignment="1" applyProtection="1"/>
    <xf numFmtId="0" fontId="134" fillId="0" borderId="140" xfId="0" applyNumberFormat="1" applyFont="1" applyBorder="1" applyAlignment="1" applyProtection="1"/>
    <xf numFmtId="0" fontId="135" fillId="0" borderId="141" xfId="0" applyNumberFormat="1" applyFont="1" applyBorder="1" applyAlignment="1" applyProtection="1"/>
    <xf numFmtId="0" fontId="136" fillId="0" borderId="142" xfId="0" applyNumberFormat="1" applyFont="1" applyBorder="1" applyAlignment="1" applyProtection="1">
      <alignment horizontal="left"/>
    </xf>
    <xf numFmtId="3" fontId="137" fillId="0" borderId="143" xfId="0" applyNumberFormat="1" applyFont="1" applyBorder="1" applyAlignment="1" applyProtection="1">
      <alignment horizontal="right"/>
    </xf>
    <xf numFmtId="164" fontId="138" fillId="0" borderId="144" xfId="0" applyNumberFormat="1" applyFont="1" applyBorder="1" applyAlignment="1" applyProtection="1">
      <alignment horizontal="right"/>
    </xf>
    <xf numFmtId="164" fontId="139" fillId="0" borderId="145" xfId="0" applyNumberFormat="1" applyFont="1" applyBorder="1" applyAlignment="1" applyProtection="1">
      <alignment horizontal="right"/>
    </xf>
    <xf numFmtId="164" fontId="140" fillId="0" borderId="146" xfId="0" applyNumberFormat="1" applyFont="1" applyBorder="1" applyAlignment="1" applyProtection="1">
      <alignment horizontal="right"/>
    </xf>
    <xf numFmtId="0" fontId="141" fillId="0" borderId="147" xfId="0" applyNumberFormat="1" applyFont="1" applyBorder="1" applyAlignment="1" applyProtection="1">
      <alignment horizontal="left"/>
    </xf>
    <xf numFmtId="3" fontId="142" fillId="0" borderId="148" xfId="0" applyNumberFormat="1" applyFont="1" applyBorder="1" applyAlignment="1" applyProtection="1">
      <alignment horizontal="right"/>
    </xf>
    <xf numFmtId="164" fontId="143" fillId="0" borderId="149" xfId="0" applyNumberFormat="1" applyFont="1" applyBorder="1" applyAlignment="1" applyProtection="1">
      <alignment horizontal="right"/>
    </xf>
    <xf numFmtId="164" fontId="144" fillId="0" borderId="150" xfId="0" applyNumberFormat="1" applyFont="1" applyBorder="1" applyAlignment="1" applyProtection="1">
      <alignment horizontal="right"/>
    </xf>
    <xf numFmtId="164" fontId="145" fillId="0" borderId="151" xfId="0" applyNumberFormat="1" applyFont="1" applyBorder="1" applyAlignment="1" applyProtection="1">
      <alignment horizontal="right"/>
    </xf>
    <xf numFmtId="0" fontId="146" fillId="0" borderId="152" xfId="0" applyNumberFormat="1" applyFont="1" applyBorder="1" applyAlignment="1" applyProtection="1">
      <alignment horizontal="left"/>
    </xf>
    <xf numFmtId="3" fontId="147" fillId="0" borderId="153" xfId="0" applyNumberFormat="1" applyFont="1" applyBorder="1" applyAlignment="1" applyProtection="1">
      <alignment horizontal="right"/>
    </xf>
    <xf numFmtId="164" fontId="148" fillId="0" borderId="154" xfId="0" applyNumberFormat="1" applyFont="1" applyBorder="1" applyAlignment="1" applyProtection="1">
      <alignment horizontal="right"/>
    </xf>
    <xf numFmtId="164" fontId="149" fillId="0" borderId="155" xfId="0" applyNumberFormat="1" applyFont="1" applyBorder="1" applyAlignment="1" applyProtection="1">
      <alignment horizontal="right"/>
    </xf>
    <xf numFmtId="164" fontId="150" fillId="0" borderId="156" xfId="0" applyNumberFormat="1" applyFont="1" applyBorder="1" applyAlignment="1" applyProtection="1">
      <alignment horizontal="right"/>
    </xf>
    <xf numFmtId="0" fontId="151" fillId="0" borderId="157" xfId="0" applyNumberFormat="1" applyFont="1" applyBorder="1" applyAlignment="1" applyProtection="1">
      <alignment horizontal="left"/>
    </xf>
    <xf numFmtId="3" fontId="152" fillId="0" borderId="158" xfId="0" applyNumberFormat="1" applyFont="1" applyBorder="1" applyAlignment="1" applyProtection="1">
      <alignment horizontal="right"/>
    </xf>
    <xf numFmtId="164" fontId="153" fillId="0" borderId="159" xfId="0" applyNumberFormat="1" applyFont="1" applyBorder="1" applyAlignment="1" applyProtection="1">
      <alignment horizontal="right"/>
    </xf>
    <xf numFmtId="164" fontId="154" fillId="0" borderId="160" xfId="0" applyNumberFormat="1" applyFont="1" applyBorder="1" applyAlignment="1" applyProtection="1">
      <alignment horizontal="right"/>
    </xf>
    <xf numFmtId="164" fontId="155" fillId="0" borderId="161" xfId="0" applyNumberFormat="1" applyFont="1" applyBorder="1" applyAlignment="1" applyProtection="1">
      <alignment horizontal="right"/>
    </xf>
    <xf numFmtId="0" fontId="156" fillId="0" borderId="162" xfId="0" applyNumberFormat="1" applyFont="1" applyBorder="1" applyAlignment="1" applyProtection="1">
      <alignment horizontal="left"/>
    </xf>
    <xf numFmtId="3" fontId="157" fillId="0" borderId="163" xfId="0" applyNumberFormat="1" applyFont="1" applyBorder="1" applyAlignment="1" applyProtection="1">
      <alignment horizontal="right"/>
    </xf>
    <xf numFmtId="164" fontId="158" fillId="0" borderId="164" xfId="0" applyNumberFormat="1" applyFont="1" applyBorder="1" applyAlignment="1" applyProtection="1">
      <alignment horizontal="right"/>
    </xf>
    <xf numFmtId="164" fontId="159" fillId="0" borderId="165" xfId="0" applyNumberFormat="1" applyFont="1" applyBorder="1" applyAlignment="1" applyProtection="1">
      <alignment horizontal="right"/>
    </xf>
    <xf numFmtId="164" fontId="160" fillId="0" borderId="166" xfId="0" applyNumberFormat="1" applyFont="1" applyBorder="1" applyAlignment="1" applyProtection="1">
      <alignment horizontal="right"/>
    </xf>
    <xf numFmtId="0" fontId="161" fillId="0" borderId="167" xfId="0" applyNumberFormat="1" applyFont="1" applyBorder="1" applyAlignment="1" applyProtection="1">
      <alignment horizontal="left"/>
    </xf>
    <xf numFmtId="3" fontId="162" fillId="0" borderId="168" xfId="0" applyNumberFormat="1" applyFont="1" applyBorder="1" applyAlignment="1" applyProtection="1">
      <alignment horizontal="right"/>
    </xf>
    <xf numFmtId="164" fontId="163" fillId="0" borderId="169" xfId="0" applyNumberFormat="1" applyFont="1" applyBorder="1" applyAlignment="1" applyProtection="1">
      <alignment horizontal="right"/>
    </xf>
    <xf numFmtId="164" fontId="164" fillId="0" borderId="170" xfId="0" applyNumberFormat="1" applyFont="1" applyBorder="1" applyAlignment="1" applyProtection="1">
      <alignment horizontal="right"/>
    </xf>
    <xf numFmtId="164" fontId="165" fillId="0" borderId="171" xfId="0" applyNumberFormat="1" applyFont="1" applyBorder="1" applyAlignment="1" applyProtection="1">
      <alignment horizontal="right"/>
    </xf>
    <xf numFmtId="0" fontId="166" fillId="0" borderId="172" xfId="0" applyNumberFormat="1" applyFont="1" applyBorder="1" applyAlignment="1" applyProtection="1">
      <alignment horizontal="left"/>
    </xf>
    <xf numFmtId="3" fontId="167" fillId="0" borderId="173" xfId="0" applyNumberFormat="1" applyFont="1" applyBorder="1" applyAlignment="1" applyProtection="1">
      <alignment horizontal="right"/>
    </xf>
    <xf numFmtId="164" fontId="168" fillId="0" borderId="174" xfId="0" applyNumberFormat="1" applyFont="1" applyBorder="1" applyAlignment="1" applyProtection="1">
      <alignment horizontal="right"/>
    </xf>
    <xf numFmtId="164" fontId="169" fillId="0" borderId="175" xfId="0" applyNumberFormat="1" applyFont="1" applyBorder="1" applyAlignment="1" applyProtection="1">
      <alignment horizontal="right"/>
    </xf>
    <xf numFmtId="164" fontId="170" fillId="0" borderId="176" xfId="0" applyNumberFormat="1" applyFont="1" applyBorder="1" applyAlignment="1" applyProtection="1">
      <alignment horizontal="right"/>
    </xf>
    <xf numFmtId="0" fontId="171" fillId="0" borderId="177" xfId="0" applyNumberFormat="1" applyFont="1" applyBorder="1" applyAlignment="1" applyProtection="1">
      <alignment horizontal="left"/>
    </xf>
    <xf numFmtId="3" fontId="172" fillId="0" borderId="178" xfId="0" applyNumberFormat="1" applyFont="1" applyBorder="1" applyAlignment="1" applyProtection="1">
      <alignment horizontal="right"/>
    </xf>
    <xf numFmtId="164" fontId="173" fillId="0" borderId="179" xfId="0" applyNumberFormat="1" applyFont="1" applyBorder="1" applyAlignment="1" applyProtection="1">
      <alignment horizontal="right"/>
    </xf>
    <xf numFmtId="164" fontId="174" fillId="0" borderId="180" xfId="0" applyNumberFormat="1" applyFont="1" applyBorder="1" applyAlignment="1" applyProtection="1">
      <alignment horizontal="right"/>
    </xf>
    <xf numFmtId="164" fontId="175" fillId="0" borderId="181" xfId="0" applyNumberFormat="1" applyFont="1" applyBorder="1" applyAlignment="1" applyProtection="1">
      <alignment horizontal="right"/>
    </xf>
    <xf numFmtId="0" fontId="176" fillId="0" borderId="182" xfId="0" applyNumberFormat="1" applyFont="1" applyBorder="1" applyAlignment="1" applyProtection="1">
      <alignment horizontal="left"/>
    </xf>
    <xf numFmtId="3" fontId="177" fillId="0" borderId="183" xfId="0" applyNumberFormat="1" applyFont="1" applyBorder="1" applyAlignment="1" applyProtection="1">
      <alignment horizontal="right"/>
    </xf>
    <xf numFmtId="164" fontId="178" fillId="0" borderId="184" xfId="0" applyNumberFormat="1" applyFont="1" applyBorder="1" applyAlignment="1" applyProtection="1">
      <alignment horizontal="right"/>
    </xf>
    <xf numFmtId="164" fontId="179" fillId="0" borderId="185" xfId="0" applyNumberFormat="1" applyFont="1" applyBorder="1" applyAlignment="1" applyProtection="1">
      <alignment horizontal="right"/>
    </xf>
    <xf numFmtId="164" fontId="180" fillId="0" borderId="186" xfId="0" applyNumberFormat="1" applyFont="1" applyBorder="1" applyAlignment="1" applyProtection="1">
      <alignment horizontal="right"/>
    </xf>
    <xf numFmtId="0" fontId="181" fillId="0" borderId="187" xfId="0" applyNumberFormat="1" applyFont="1" applyBorder="1" applyAlignment="1" applyProtection="1">
      <alignment horizontal="left"/>
    </xf>
    <xf numFmtId="3" fontId="182" fillId="0" borderId="188" xfId="0" applyNumberFormat="1" applyFont="1" applyBorder="1" applyAlignment="1" applyProtection="1">
      <alignment horizontal="right"/>
    </xf>
    <xf numFmtId="164" fontId="183" fillId="0" borderId="189" xfId="0" applyNumberFormat="1" applyFont="1" applyBorder="1" applyAlignment="1" applyProtection="1">
      <alignment horizontal="right"/>
    </xf>
    <xf numFmtId="164" fontId="184" fillId="0" borderId="190" xfId="0" applyNumberFormat="1" applyFont="1" applyBorder="1" applyAlignment="1" applyProtection="1">
      <alignment horizontal="right"/>
    </xf>
    <xf numFmtId="164" fontId="185" fillId="0" borderId="191" xfId="0" applyNumberFormat="1" applyFont="1" applyBorder="1" applyAlignment="1" applyProtection="1">
      <alignment horizontal="right"/>
    </xf>
    <xf numFmtId="0" fontId="186" fillId="0" borderId="192" xfId="0" applyNumberFormat="1" applyFont="1" applyBorder="1" applyAlignment="1" applyProtection="1">
      <alignment horizontal="left"/>
    </xf>
    <xf numFmtId="3" fontId="187" fillId="0" borderId="193" xfId="0" applyNumberFormat="1" applyFont="1" applyBorder="1" applyAlignment="1" applyProtection="1">
      <alignment horizontal="right"/>
    </xf>
    <xf numFmtId="164" fontId="188" fillId="0" borderId="194" xfId="0" applyNumberFormat="1" applyFont="1" applyBorder="1" applyAlignment="1" applyProtection="1">
      <alignment horizontal="right"/>
    </xf>
    <xf numFmtId="164" fontId="189" fillId="0" borderId="195" xfId="0" applyNumberFormat="1" applyFont="1" applyBorder="1" applyAlignment="1" applyProtection="1">
      <alignment horizontal="right"/>
    </xf>
    <xf numFmtId="164" fontId="190" fillId="0" borderId="196" xfId="0" applyNumberFormat="1" applyFont="1" applyBorder="1" applyAlignment="1" applyProtection="1">
      <alignment horizontal="right"/>
    </xf>
    <xf numFmtId="0" fontId="191" fillId="0" borderId="197" xfId="0" applyNumberFormat="1" applyFont="1" applyBorder="1" applyAlignment="1" applyProtection="1">
      <alignment horizontal="left"/>
    </xf>
    <xf numFmtId="3" fontId="192" fillId="0" borderId="198" xfId="0" applyNumberFormat="1" applyFont="1" applyBorder="1" applyAlignment="1" applyProtection="1">
      <alignment horizontal="right"/>
    </xf>
    <xf numFmtId="164" fontId="193" fillId="0" borderId="199" xfId="0" applyNumberFormat="1" applyFont="1" applyBorder="1" applyAlignment="1" applyProtection="1">
      <alignment horizontal="right"/>
    </xf>
    <xf numFmtId="164" fontId="194" fillId="0" borderId="200" xfId="0" applyNumberFormat="1" applyFont="1" applyBorder="1" applyAlignment="1" applyProtection="1">
      <alignment horizontal="right"/>
    </xf>
    <xf numFmtId="164" fontId="195" fillId="0" borderId="201" xfId="0" applyNumberFormat="1" applyFont="1" applyBorder="1" applyAlignment="1" applyProtection="1">
      <alignment horizontal="right"/>
    </xf>
    <xf numFmtId="0" fontId="196" fillId="0" borderId="202" xfId="0" applyNumberFormat="1" applyFont="1" applyBorder="1" applyAlignment="1" applyProtection="1">
      <alignment horizontal="left"/>
    </xf>
    <xf numFmtId="3" fontId="197" fillId="0" borderId="203" xfId="0" applyNumberFormat="1" applyFont="1" applyBorder="1" applyAlignment="1" applyProtection="1">
      <alignment horizontal="right"/>
    </xf>
    <xf numFmtId="164" fontId="198" fillId="0" borderId="204" xfId="0" applyNumberFormat="1" applyFont="1" applyBorder="1" applyAlignment="1" applyProtection="1">
      <alignment horizontal="right"/>
    </xf>
    <xf numFmtId="164" fontId="199" fillId="0" borderId="205" xfId="0" applyNumberFormat="1" applyFont="1" applyBorder="1" applyAlignment="1" applyProtection="1">
      <alignment horizontal="right"/>
    </xf>
    <xf numFmtId="164" fontId="200" fillId="0" borderId="206" xfId="0" applyNumberFormat="1" applyFont="1" applyBorder="1" applyAlignment="1" applyProtection="1">
      <alignment horizontal="right"/>
    </xf>
    <xf numFmtId="0" fontId="201" fillId="0" borderId="207" xfId="0" applyNumberFormat="1" applyFont="1" applyBorder="1" applyAlignment="1" applyProtection="1">
      <alignment horizontal="left"/>
    </xf>
    <xf numFmtId="3" fontId="202" fillId="0" borderId="208" xfId="0" applyNumberFormat="1" applyFont="1" applyBorder="1" applyAlignment="1" applyProtection="1">
      <alignment horizontal="right"/>
    </xf>
    <xf numFmtId="164" fontId="203" fillId="0" borderId="209" xfId="0" applyNumberFormat="1" applyFont="1" applyBorder="1" applyAlignment="1" applyProtection="1">
      <alignment horizontal="right"/>
    </xf>
    <xf numFmtId="164" fontId="204" fillId="0" borderId="210" xfId="0" applyNumberFormat="1" applyFont="1" applyBorder="1" applyAlignment="1" applyProtection="1">
      <alignment horizontal="right"/>
    </xf>
    <xf numFmtId="164" fontId="205" fillId="0" borderId="211" xfId="0" applyNumberFormat="1" applyFont="1" applyBorder="1" applyAlignment="1" applyProtection="1">
      <alignment horizontal="right"/>
    </xf>
    <xf numFmtId="0" fontId="206" fillId="0" borderId="212" xfId="0" applyNumberFormat="1" applyFont="1" applyBorder="1" applyAlignment="1" applyProtection="1">
      <alignment horizontal="left"/>
    </xf>
    <xf numFmtId="3" fontId="207" fillId="0" borderId="213" xfId="0" applyNumberFormat="1" applyFont="1" applyBorder="1" applyAlignment="1" applyProtection="1">
      <alignment horizontal="right"/>
    </xf>
    <xf numFmtId="164" fontId="208" fillId="0" borderId="214" xfId="0" applyNumberFormat="1" applyFont="1" applyBorder="1" applyAlignment="1" applyProtection="1">
      <alignment horizontal="right"/>
    </xf>
    <xf numFmtId="164" fontId="209" fillId="0" borderId="215" xfId="0" applyNumberFormat="1" applyFont="1" applyBorder="1" applyAlignment="1" applyProtection="1">
      <alignment horizontal="right"/>
    </xf>
    <xf numFmtId="164" fontId="210" fillId="0" borderId="216" xfId="0" applyNumberFormat="1" applyFont="1" applyBorder="1" applyAlignment="1" applyProtection="1">
      <alignment horizontal="right"/>
    </xf>
    <xf numFmtId="0" fontId="211" fillId="0" borderId="217" xfId="0" applyNumberFormat="1" applyFont="1" applyBorder="1" applyAlignment="1" applyProtection="1">
      <alignment horizontal="left"/>
    </xf>
    <xf numFmtId="3" fontId="212" fillId="0" borderId="218" xfId="0" applyNumberFormat="1" applyFont="1" applyBorder="1" applyAlignment="1" applyProtection="1">
      <alignment horizontal="right"/>
    </xf>
    <xf numFmtId="164" fontId="213" fillId="0" borderId="219" xfId="0" applyNumberFormat="1" applyFont="1" applyBorder="1" applyAlignment="1" applyProtection="1">
      <alignment horizontal="right"/>
    </xf>
    <xf numFmtId="164" fontId="214" fillId="0" borderId="220" xfId="0" applyNumberFormat="1" applyFont="1" applyBorder="1" applyAlignment="1" applyProtection="1">
      <alignment horizontal="right"/>
    </xf>
    <xf numFmtId="164" fontId="215" fillId="0" borderId="221" xfId="0" applyNumberFormat="1" applyFont="1" applyBorder="1" applyAlignment="1" applyProtection="1">
      <alignment horizontal="right"/>
    </xf>
    <xf numFmtId="0" fontId="216" fillId="0" borderId="222" xfId="0" applyNumberFormat="1" applyFont="1" applyBorder="1" applyAlignment="1" applyProtection="1">
      <alignment horizontal="left"/>
    </xf>
    <xf numFmtId="3" fontId="217" fillId="0" borderId="223" xfId="0" applyNumberFormat="1" applyFont="1" applyBorder="1" applyAlignment="1" applyProtection="1">
      <alignment horizontal="right"/>
    </xf>
    <xf numFmtId="164" fontId="218" fillId="0" borderId="224" xfId="0" applyNumberFormat="1" applyFont="1" applyBorder="1" applyAlignment="1" applyProtection="1">
      <alignment horizontal="right"/>
    </xf>
    <xf numFmtId="164" fontId="219" fillId="0" borderId="225" xfId="0" applyNumberFormat="1" applyFont="1" applyBorder="1" applyAlignment="1" applyProtection="1">
      <alignment horizontal="right"/>
    </xf>
    <xf numFmtId="164" fontId="220" fillId="0" borderId="226" xfId="0" applyNumberFormat="1" applyFont="1" applyBorder="1" applyAlignment="1" applyProtection="1">
      <alignment horizontal="right"/>
    </xf>
    <xf numFmtId="0" fontId="221" fillId="0" borderId="227" xfId="0" applyNumberFormat="1" applyFont="1" applyBorder="1" applyAlignment="1" applyProtection="1"/>
    <xf numFmtId="0" fontId="222" fillId="0" borderId="228" xfId="0" applyNumberFormat="1" applyFont="1" applyBorder="1" applyAlignment="1" applyProtection="1"/>
    <xf numFmtId="0" fontId="223" fillId="0" borderId="229" xfId="0" applyNumberFormat="1" applyFont="1" applyBorder="1" applyAlignment="1" applyProtection="1">
      <alignment horizontal="right" wrapText="1"/>
    </xf>
    <xf numFmtId="0" fontId="224" fillId="0" borderId="230" xfId="0" applyNumberFormat="1" applyFont="1" applyBorder="1" applyAlignment="1" applyProtection="1">
      <alignment horizontal="right" wrapText="1"/>
    </xf>
    <xf numFmtId="0" fontId="225" fillId="0" borderId="231" xfId="0" applyNumberFormat="1" applyFont="1" applyBorder="1" applyAlignment="1" applyProtection="1">
      <alignment horizontal="right" wrapText="1"/>
    </xf>
    <xf numFmtId="0" fontId="226" fillId="0" borderId="232" xfId="0" applyNumberFormat="1" applyFont="1" applyBorder="1" applyAlignment="1" applyProtection="1">
      <alignment wrapText="1"/>
    </xf>
    <xf numFmtId="0" fontId="0" fillId="0" borderId="233" xfId="0" applyBorder="1"/>
    <xf numFmtId="0" fontId="0" fillId="0" borderId="234" xfId="0" applyBorder="1"/>
    <xf numFmtId="0" fontId="227" fillId="0" borderId="235" xfId="0" applyNumberFormat="1" applyFont="1" applyBorder="1" applyAlignment="1" applyProtection="1"/>
    <xf numFmtId="0" fontId="228" fillId="0" borderId="236" xfId="0" applyNumberFormat="1" applyFont="1" applyBorder="1" applyAlignment="1" applyProtection="1"/>
    <xf numFmtId="0" fontId="229" fillId="0" borderId="237" xfId="0" applyNumberFormat="1" applyFont="1" applyBorder="1" applyAlignment="1" applyProtection="1">
      <alignment horizontal="right"/>
    </xf>
    <xf numFmtId="0" fontId="233" fillId="0" borderId="241" xfId="0" applyNumberFormat="1" applyFont="1" applyBorder="1" applyAlignment="1" applyProtection="1"/>
    <xf numFmtId="0" fontId="234" fillId="0" borderId="242" xfId="0" applyNumberFormat="1" applyFont="1" applyBorder="1" applyAlignment="1" applyProtection="1">
      <alignment horizontal="left"/>
    </xf>
    <xf numFmtId="0" fontId="235" fillId="0" borderId="243" xfId="0" applyNumberFormat="1" applyFont="1" applyBorder="1" applyAlignment="1" applyProtection="1"/>
    <xf numFmtId="0" fontId="236" fillId="0" borderId="244" xfId="0" applyNumberFormat="1" applyFont="1" applyBorder="1" applyAlignment="1" applyProtection="1"/>
    <xf numFmtId="0" fontId="237" fillId="0" borderId="245" xfId="0" applyNumberFormat="1" applyFont="1" applyBorder="1" applyAlignment="1" applyProtection="1"/>
    <xf numFmtId="0" fontId="238" fillId="0" borderId="246" xfId="0" applyNumberFormat="1" applyFont="1" applyBorder="1" applyAlignment="1" applyProtection="1"/>
    <xf numFmtId="0" fontId="239" fillId="0" borderId="247" xfId="0" applyNumberFormat="1" applyFont="1" applyBorder="1" applyAlignment="1" applyProtection="1">
      <alignment horizontal="left"/>
    </xf>
    <xf numFmtId="3" fontId="240" fillId="0" borderId="248" xfId="0" applyNumberFormat="1" applyFont="1" applyBorder="1" applyAlignment="1" applyProtection="1">
      <alignment horizontal="right"/>
    </xf>
    <xf numFmtId="164" fontId="241" fillId="0" borderId="249" xfId="0" applyNumberFormat="1" applyFont="1" applyBorder="1" applyAlignment="1" applyProtection="1">
      <alignment horizontal="right"/>
    </xf>
    <xf numFmtId="164" fontId="242" fillId="0" borderId="250" xfId="0" applyNumberFormat="1" applyFont="1" applyBorder="1" applyAlignment="1" applyProtection="1">
      <alignment horizontal="right"/>
    </xf>
    <xf numFmtId="164" fontId="243" fillId="0" borderId="251" xfId="0" applyNumberFormat="1" applyFont="1" applyBorder="1" applyAlignment="1" applyProtection="1">
      <alignment horizontal="right"/>
    </xf>
    <xf numFmtId="0" fontId="244" fillId="0" borderId="252" xfId="0" applyNumberFormat="1" applyFont="1" applyBorder="1" applyAlignment="1" applyProtection="1">
      <alignment horizontal="left"/>
    </xf>
    <xf numFmtId="3" fontId="245" fillId="0" borderId="253" xfId="0" applyNumberFormat="1" applyFont="1" applyBorder="1" applyAlignment="1" applyProtection="1">
      <alignment horizontal="right"/>
    </xf>
    <xf numFmtId="164" fontId="246" fillId="0" borderId="254" xfId="0" applyNumberFormat="1" applyFont="1" applyBorder="1" applyAlignment="1" applyProtection="1">
      <alignment horizontal="right"/>
    </xf>
    <xf numFmtId="164" fontId="247" fillId="0" borderId="255" xfId="0" applyNumberFormat="1" applyFont="1" applyBorder="1" applyAlignment="1" applyProtection="1">
      <alignment horizontal="right"/>
    </xf>
    <xf numFmtId="164" fontId="248" fillId="0" borderId="256" xfId="0" applyNumberFormat="1" applyFont="1" applyBorder="1" applyAlignment="1" applyProtection="1">
      <alignment horizontal="right"/>
    </xf>
    <xf numFmtId="0" fontId="249" fillId="0" borderId="257" xfId="0" applyNumberFormat="1" applyFont="1" applyBorder="1" applyAlignment="1" applyProtection="1">
      <alignment horizontal="left"/>
    </xf>
    <xf numFmtId="3" fontId="250" fillId="0" borderId="258" xfId="0" applyNumberFormat="1" applyFont="1" applyBorder="1" applyAlignment="1" applyProtection="1">
      <alignment horizontal="right"/>
    </xf>
    <xf numFmtId="164" fontId="251" fillId="0" borderId="259" xfId="0" applyNumberFormat="1" applyFont="1" applyBorder="1" applyAlignment="1" applyProtection="1">
      <alignment horizontal="right"/>
    </xf>
    <xf numFmtId="164" fontId="252" fillId="0" borderId="260" xfId="0" applyNumberFormat="1" applyFont="1" applyBorder="1" applyAlignment="1" applyProtection="1">
      <alignment horizontal="right"/>
    </xf>
    <xf numFmtId="164" fontId="253" fillId="0" borderId="261" xfId="0" applyNumberFormat="1" applyFont="1" applyBorder="1" applyAlignment="1" applyProtection="1">
      <alignment horizontal="right"/>
    </xf>
    <xf numFmtId="0" fontId="254" fillId="0" borderId="262" xfId="0" applyNumberFormat="1" applyFont="1" applyBorder="1" applyAlignment="1" applyProtection="1"/>
    <xf numFmtId="0" fontId="255" fillId="0" borderId="263" xfId="0" applyNumberFormat="1" applyFont="1" applyBorder="1" applyAlignment="1" applyProtection="1"/>
    <xf numFmtId="0" fontId="256" fillId="0" borderId="264" xfId="0" applyNumberFormat="1" applyFont="1" applyBorder="1" applyAlignment="1" applyProtection="1">
      <alignment horizontal="right" wrapText="1"/>
    </xf>
    <xf numFmtId="0" fontId="257" fillId="0" borderId="265" xfId="0" applyNumberFormat="1" applyFont="1" applyBorder="1" applyAlignment="1" applyProtection="1">
      <alignment horizontal="right" wrapText="1"/>
    </xf>
    <xf numFmtId="0" fontId="258" fillId="0" borderId="266" xfId="0" applyNumberFormat="1" applyFont="1" applyBorder="1" applyAlignment="1" applyProtection="1">
      <alignment horizontal="right" wrapText="1"/>
    </xf>
    <xf numFmtId="0" fontId="259" fillId="0" borderId="267" xfId="0" applyNumberFormat="1" applyFont="1" applyBorder="1" applyAlignment="1" applyProtection="1">
      <alignment wrapText="1"/>
    </xf>
    <xf numFmtId="0" fontId="0" fillId="0" borderId="268" xfId="0" applyBorder="1"/>
    <xf numFmtId="0" fontId="0" fillId="0" borderId="269" xfId="0" applyBorder="1"/>
    <xf numFmtId="0" fontId="260" fillId="0" borderId="270" xfId="0" applyNumberFormat="1" applyFont="1" applyBorder="1" applyAlignment="1" applyProtection="1"/>
    <xf numFmtId="0" fontId="261" fillId="0" borderId="271" xfId="0" applyNumberFormat="1" applyFont="1" applyBorder="1" applyAlignment="1" applyProtection="1"/>
    <xf numFmtId="0" fontId="262" fillId="0" borderId="272" xfId="0" applyNumberFormat="1" applyFont="1" applyBorder="1" applyAlignment="1" applyProtection="1">
      <alignment horizontal="right"/>
    </xf>
    <xf numFmtId="0" fontId="266" fillId="0" borderId="276" xfId="0" applyNumberFormat="1" applyFont="1" applyBorder="1" applyAlignment="1" applyProtection="1"/>
    <xf numFmtId="0" fontId="267" fillId="0" borderId="277" xfId="0" applyNumberFormat="1" applyFont="1" applyBorder="1" applyAlignment="1" applyProtection="1">
      <alignment horizontal="left"/>
    </xf>
    <xf numFmtId="0" fontId="268" fillId="0" borderId="278" xfId="0" applyNumberFormat="1" applyFont="1" applyBorder="1" applyAlignment="1" applyProtection="1"/>
    <xf numFmtId="0" fontId="269" fillId="0" borderId="279" xfId="0" applyNumberFormat="1" applyFont="1" applyBorder="1" applyAlignment="1" applyProtection="1"/>
    <xf numFmtId="0" fontId="270" fillId="0" borderId="280" xfId="0" applyNumberFormat="1" applyFont="1" applyBorder="1" applyAlignment="1" applyProtection="1"/>
    <xf numFmtId="0" fontId="271" fillId="0" borderId="281" xfId="0" applyNumberFormat="1" applyFont="1" applyBorder="1" applyAlignment="1" applyProtection="1"/>
    <xf numFmtId="0" fontId="272" fillId="0" borderId="282" xfId="0" applyNumberFormat="1" applyFont="1" applyBorder="1" applyAlignment="1" applyProtection="1">
      <alignment horizontal="left"/>
    </xf>
    <xf numFmtId="3" fontId="273" fillId="0" borderId="283" xfId="0" applyNumberFormat="1" applyFont="1" applyBorder="1" applyAlignment="1" applyProtection="1">
      <alignment horizontal="right"/>
    </xf>
    <xf numFmtId="164" fontId="274" fillId="0" borderId="284" xfId="0" applyNumberFormat="1" applyFont="1" applyBorder="1" applyAlignment="1" applyProtection="1">
      <alignment horizontal="right"/>
    </xf>
    <xf numFmtId="164" fontId="275" fillId="0" borderId="285" xfId="0" applyNumberFormat="1" applyFont="1" applyBorder="1" applyAlignment="1" applyProtection="1">
      <alignment horizontal="right"/>
    </xf>
    <xf numFmtId="164" fontId="276" fillId="0" borderId="286" xfId="0" applyNumberFormat="1" applyFont="1" applyBorder="1" applyAlignment="1" applyProtection="1">
      <alignment horizontal="right"/>
    </xf>
    <xf numFmtId="0" fontId="277" fillId="0" borderId="287" xfId="0" applyNumberFormat="1" applyFont="1" applyBorder="1" applyAlignment="1" applyProtection="1">
      <alignment horizontal="left"/>
    </xf>
    <xf numFmtId="3" fontId="278" fillId="0" borderId="288" xfId="0" applyNumberFormat="1" applyFont="1" applyBorder="1" applyAlignment="1" applyProtection="1">
      <alignment horizontal="right"/>
    </xf>
    <xf numFmtId="164" fontId="279" fillId="0" borderId="289" xfId="0" applyNumberFormat="1" applyFont="1" applyBorder="1" applyAlignment="1" applyProtection="1">
      <alignment horizontal="right"/>
    </xf>
    <xf numFmtId="164" fontId="280" fillId="0" borderId="290" xfId="0" applyNumberFormat="1" applyFont="1" applyBorder="1" applyAlignment="1" applyProtection="1">
      <alignment horizontal="right"/>
    </xf>
    <xf numFmtId="164" fontId="281" fillId="0" borderId="291" xfId="0" applyNumberFormat="1" applyFont="1" applyBorder="1" applyAlignment="1" applyProtection="1">
      <alignment horizontal="right"/>
    </xf>
    <xf numFmtId="0" fontId="282" fillId="0" borderId="292" xfId="0" applyNumberFormat="1" applyFont="1" applyBorder="1" applyAlignment="1" applyProtection="1">
      <alignment horizontal="left"/>
    </xf>
    <xf numFmtId="3" fontId="283" fillId="0" borderId="293" xfId="0" applyNumberFormat="1" applyFont="1" applyBorder="1" applyAlignment="1" applyProtection="1">
      <alignment horizontal="right"/>
    </xf>
    <xf numFmtId="164" fontId="284" fillId="0" borderId="294" xfId="0" applyNumberFormat="1" applyFont="1" applyBorder="1" applyAlignment="1" applyProtection="1">
      <alignment horizontal="right"/>
    </xf>
    <xf numFmtId="164" fontId="285" fillId="0" borderId="295" xfId="0" applyNumberFormat="1" applyFont="1" applyBorder="1" applyAlignment="1" applyProtection="1">
      <alignment horizontal="right"/>
    </xf>
    <xf numFmtId="164" fontId="286" fillId="0" borderId="296" xfId="0" applyNumberFormat="1" applyFont="1" applyBorder="1" applyAlignment="1" applyProtection="1">
      <alignment horizontal="right"/>
    </xf>
    <xf numFmtId="0" fontId="287" fillId="0" borderId="297" xfId="0" applyNumberFormat="1" applyFont="1" applyBorder="1" applyAlignment="1" applyProtection="1">
      <alignment horizontal="left"/>
    </xf>
    <xf numFmtId="3" fontId="288" fillId="0" borderId="298" xfId="0" applyNumberFormat="1" applyFont="1" applyBorder="1" applyAlignment="1" applyProtection="1">
      <alignment horizontal="right"/>
    </xf>
    <xf numFmtId="164" fontId="289" fillId="0" borderId="299" xfId="0" applyNumberFormat="1" applyFont="1" applyBorder="1" applyAlignment="1" applyProtection="1">
      <alignment horizontal="right"/>
    </xf>
    <xf numFmtId="164" fontId="290" fillId="0" borderId="300" xfId="0" applyNumberFormat="1" applyFont="1" applyBorder="1" applyAlignment="1" applyProtection="1">
      <alignment horizontal="right"/>
    </xf>
    <xf numFmtId="164" fontId="291" fillId="0" borderId="301" xfId="0" applyNumberFormat="1" applyFont="1" applyBorder="1" applyAlignment="1" applyProtection="1">
      <alignment horizontal="right"/>
    </xf>
    <xf numFmtId="0" fontId="292" fillId="0" borderId="302" xfId="0" applyNumberFormat="1" applyFont="1" applyBorder="1" applyAlignment="1" applyProtection="1">
      <alignment horizontal="left"/>
    </xf>
    <xf numFmtId="3" fontId="293" fillId="0" borderId="303" xfId="0" applyNumberFormat="1" applyFont="1" applyBorder="1" applyAlignment="1" applyProtection="1">
      <alignment horizontal="right"/>
    </xf>
    <xf numFmtId="164" fontId="294" fillId="0" borderId="304" xfId="0" applyNumberFormat="1" applyFont="1" applyBorder="1" applyAlignment="1" applyProtection="1">
      <alignment horizontal="right"/>
    </xf>
    <xf numFmtId="164" fontId="295" fillId="0" borderId="305" xfId="0" applyNumberFormat="1" applyFont="1" applyBorder="1" applyAlignment="1" applyProtection="1">
      <alignment horizontal="right"/>
    </xf>
    <xf numFmtId="164" fontId="296" fillId="0" borderId="306" xfId="0" applyNumberFormat="1" applyFont="1" applyBorder="1" applyAlignment="1" applyProtection="1">
      <alignment horizontal="right"/>
    </xf>
    <xf numFmtId="0" fontId="297" fillId="0" borderId="307" xfId="0" applyNumberFormat="1" applyFont="1" applyBorder="1" applyAlignment="1" applyProtection="1">
      <alignment horizontal="left"/>
    </xf>
    <xf numFmtId="3" fontId="298" fillId="0" borderId="308" xfId="0" applyNumberFormat="1" applyFont="1" applyBorder="1" applyAlignment="1" applyProtection="1">
      <alignment horizontal="right"/>
    </xf>
    <xf numFmtId="164" fontId="299" fillId="0" borderId="309" xfId="0" applyNumberFormat="1" applyFont="1" applyBorder="1" applyAlignment="1" applyProtection="1">
      <alignment horizontal="right"/>
    </xf>
    <xf numFmtId="164" fontId="300" fillId="0" borderId="310" xfId="0" applyNumberFormat="1" applyFont="1" applyBorder="1" applyAlignment="1" applyProtection="1">
      <alignment horizontal="right"/>
    </xf>
    <xf numFmtId="164" fontId="301" fillId="0" borderId="311" xfId="0" applyNumberFormat="1" applyFont="1" applyBorder="1" applyAlignment="1" applyProtection="1">
      <alignment horizontal="right"/>
    </xf>
    <xf numFmtId="0" fontId="302" fillId="0" borderId="312" xfId="0" applyNumberFormat="1" applyFont="1" applyBorder="1" applyAlignment="1" applyProtection="1">
      <alignment horizontal="left"/>
    </xf>
    <xf numFmtId="3" fontId="303" fillId="0" borderId="313" xfId="0" applyNumberFormat="1" applyFont="1" applyBorder="1" applyAlignment="1" applyProtection="1">
      <alignment horizontal="right"/>
    </xf>
    <xf numFmtId="164" fontId="304" fillId="0" borderId="314" xfId="0" applyNumberFormat="1" applyFont="1" applyBorder="1" applyAlignment="1" applyProtection="1">
      <alignment horizontal="right"/>
    </xf>
    <xf numFmtId="164" fontId="305" fillId="0" borderId="315" xfId="0" applyNumberFormat="1" applyFont="1" applyBorder="1" applyAlignment="1" applyProtection="1">
      <alignment horizontal="right"/>
    </xf>
    <xf numFmtId="164" fontId="306" fillId="0" borderId="316" xfId="0" applyNumberFormat="1" applyFont="1" applyBorder="1" applyAlignment="1" applyProtection="1">
      <alignment horizontal="right"/>
    </xf>
    <xf numFmtId="0" fontId="307" fillId="0" borderId="317" xfId="0" applyNumberFormat="1" applyFont="1" applyBorder="1" applyAlignment="1" applyProtection="1">
      <alignment horizontal="left"/>
    </xf>
    <xf numFmtId="3" fontId="308" fillId="0" borderId="318" xfId="0" applyNumberFormat="1" applyFont="1" applyBorder="1" applyAlignment="1" applyProtection="1">
      <alignment horizontal="right"/>
    </xf>
    <xf numFmtId="164" fontId="309" fillId="0" borderId="319" xfId="0" applyNumberFormat="1" applyFont="1" applyBorder="1" applyAlignment="1" applyProtection="1">
      <alignment horizontal="right"/>
    </xf>
    <xf numFmtId="164" fontId="310" fillId="0" borderId="320" xfId="0" applyNumberFormat="1" applyFont="1" applyBorder="1" applyAlignment="1" applyProtection="1">
      <alignment horizontal="right"/>
    </xf>
    <xf numFmtId="164" fontId="311" fillId="0" borderId="321" xfId="0" applyNumberFormat="1" applyFont="1" applyBorder="1" applyAlignment="1" applyProtection="1">
      <alignment horizontal="right"/>
    </xf>
    <xf numFmtId="0" fontId="312" fillId="0" borderId="322" xfId="0" applyNumberFormat="1" applyFont="1" applyBorder="1" applyAlignment="1" applyProtection="1">
      <alignment horizontal="left"/>
    </xf>
    <xf numFmtId="3" fontId="313" fillId="0" borderId="323" xfId="0" applyNumberFormat="1" applyFont="1" applyBorder="1" applyAlignment="1" applyProtection="1">
      <alignment horizontal="right"/>
    </xf>
    <xf numFmtId="164" fontId="314" fillId="0" borderId="324" xfId="0" applyNumberFormat="1" applyFont="1" applyBorder="1" applyAlignment="1" applyProtection="1">
      <alignment horizontal="right"/>
    </xf>
    <xf numFmtId="164" fontId="315" fillId="0" borderId="325" xfId="0" applyNumberFormat="1" applyFont="1" applyBorder="1" applyAlignment="1" applyProtection="1">
      <alignment horizontal="right"/>
    </xf>
    <xf numFmtId="164" fontId="316" fillId="0" borderId="326" xfId="0" applyNumberFormat="1" applyFont="1" applyBorder="1" applyAlignment="1" applyProtection="1">
      <alignment horizontal="right"/>
    </xf>
    <xf numFmtId="0" fontId="317" fillId="0" borderId="327" xfId="0" applyNumberFormat="1" applyFont="1" applyBorder="1" applyAlignment="1" applyProtection="1">
      <alignment horizontal="left"/>
    </xf>
    <xf numFmtId="3" fontId="318" fillId="0" borderId="328" xfId="0" applyNumberFormat="1" applyFont="1" applyBorder="1" applyAlignment="1" applyProtection="1">
      <alignment horizontal="right"/>
    </xf>
    <xf numFmtId="164" fontId="319" fillId="0" borderId="329" xfId="0" applyNumberFormat="1" applyFont="1" applyBorder="1" applyAlignment="1" applyProtection="1">
      <alignment horizontal="right"/>
    </xf>
    <xf numFmtId="164" fontId="320" fillId="0" borderId="330" xfId="0" applyNumberFormat="1" applyFont="1" applyBorder="1" applyAlignment="1" applyProtection="1">
      <alignment horizontal="right"/>
    </xf>
    <xf numFmtId="164" fontId="321" fillId="0" borderId="331" xfId="0" applyNumberFormat="1" applyFont="1" applyBorder="1" applyAlignment="1" applyProtection="1">
      <alignment horizontal="right"/>
    </xf>
    <xf numFmtId="0" fontId="322" fillId="0" borderId="332" xfId="0" applyNumberFormat="1" applyFont="1" applyBorder="1" applyAlignment="1" applyProtection="1"/>
    <xf numFmtId="0" fontId="323" fillId="0" borderId="333" xfId="0" applyNumberFormat="1" applyFont="1" applyBorder="1" applyAlignment="1" applyProtection="1"/>
    <xf numFmtId="0" fontId="324" fillId="0" borderId="334" xfId="0" applyNumberFormat="1" applyFont="1" applyBorder="1" applyAlignment="1" applyProtection="1">
      <alignment horizontal="right" wrapText="1"/>
    </xf>
    <xf numFmtId="0" fontId="325" fillId="0" borderId="335" xfId="0" applyNumberFormat="1" applyFont="1" applyBorder="1" applyAlignment="1" applyProtection="1">
      <alignment horizontal="right" wrapText="1"/>
    </xf>
    <xf numFmtId="0" fontId="326" fillId="0" borderId="336" xfId="0" applyNumberFormat="1" applyFont="1" applyBorder="1" applyAlignment="1" applyProtection="1">
      <alignment horizontal="right" wrapText="1"/>
    </xf>
    <xf numFmtId="0" fontId="327" fillId="0" borderId="337" xfId="0" applyNumberFormat="1" applyFont="1" applyBorder="1" applyAlignment="1" applyProtection="1">
      <alignment wrapText="1"/>
    </xf>
    <xf numFmtId="0" fontId="0" fillId="0" borderId="338" xfId="0" applyBorder="1"/>
    <xf numFmtId="0" fontId="0" fillId="0" borderId="339" xfId="0" applyBorder="1"/>
    <xf numFmtId="0" fontId="328" fillId="0" borderId="340" xfId="0" applyNumberFormat="1" applyFont="1" applyBorder="1" applyAlignment="1" applyProtection="1"/>
    <xf numFmtId="0" fontId="329" fillId="0" borderId="341" xfId="0" applyNumberFormat="1" applyFont="1" applyBorder="1" applyAlignment="1" applyProtection="1"/>
    <xf numFmtId="0" fontId="330" fillId="0" borderId="342" xfId="0" applyNumberFormat="1" applyFont="1" applyBorder="1" applyAlignment="1" applyProtection="1">
      <alignment horizontal="right"/>
    </xf>
    <xf numFmtId="0" fontId="334" fillId="0" borderId="346" xfId="0" applyNumberFormat="1" applyFont="1" applyBorder="1" applyAlignment="1" applyProtection="1"/>
    <xf numFmtId="0" fontId="335" fillId="0" borderId="347" xfId="0" applyNumberFormat="1" applyFont="1" applyBorder="1" applyAlignment="1" applyProtection="1">
      <alignment horizontal="left"/>
    </xf>
    <xf numFmtId="0" fontId="336" fillId="0" borderId="348" xfId="0" applyNumberFormat="1" applyFont="1" applyBorder="1" applyAlignment="1" applyProtection="1"/>
    <xf numFmtId="0" fontId="337" fillId="0" borderId="349" xfId="0" applyNumberFormat="1" applyFont="1" applyBorder="1" applyAlignment="1" applyProtection="1"/>
    <xf numFmtId="0" fontId="338" fillId="0" borderId="350" xfId="0" applyNumberFormat="1" applyFont="1" applyBorder="1" applyAlignment="1" applyProtection="1"/>
    <xf numFmtId="0" fontId="339" fillId="0" borderId="351" xfId="0" applyNumberFormat="1" applyFont="1" applyBorder="1" applyAlignment="1" applyProtection="1"/>
    <xf numFmtId="0" fontId="340" fillId="0" borderId="352" xfId="0" applyNumberFormat="1" applyFont="1" applyBorder="1" applyAlignment="1" applyProtection="1">
      <alignment horizontal="left"/>
    </xf>
    <xf numFmtId="3" fontId="341" fillId="0" borderId="353" xfId="0" applyNumberFormat="1" applyFont="1" applyBorder="1" applyAlignment="1" applyProtection="1">
      <alignment horizontal="right"/>
    </xf>
    <xf numFmtId="164" fontId="342" fillId="0" borderId="354" xfId="0" applyNumberFormat="1" applyFont="1" applyBorder="1" applyAlignment="1" applyProtection="1">
      <alignment horizontal="right"/>
    </xf>
    <xf numFmtId="164" fontId="343" fillId="0" borderId="355" xfId="0" applyNumberFormat="1" applyFont="1" applyBorder="1" applyAlignment="1" applyProtection="1">
      <alignment horizontal="right"/>
    </xf>
    <xf numFmtId="164" fontId="344" fillId="0" borderId="356" xfId="0" applyNumberFormat="1" applyFont="1" applyBorder="1" applyAlignment="1" applyProtection="1">
      <alignment horizontal="right"/>
    </xf>
    <xf numFmtId="0" fontId="345" fillId="0" borderId="357" xfId="0" applyNumberFormat="1" applyFont="1" applyBorder="1" applyAlignment="1" applyProtection="1">
      <alignment horizontal="left"/>
    </xf>
    <xf numFmtId="3" fontId="346" fillId="0" borderId="358" xfId="0" applyNumberFormat="1" applyFont="1" applyBorder="1" applyAlignment="1" applyProtection="1">
      <alignment horizontal="right"/>
    </xf>
    <xf numFmtId="164" fontId="347" fillId="0" borderId="359" xfId="0" applyNumberFormat="1" applyFont="1" applyBorder="1" applyAlignment="1" applyProtection="1">
      <alignment horizontal="right"/>
    </xf>
    <xf numFmtId="164" fontId="348" fillId="0" borderId="360" xfId="0" applyNumberFormat="1" applyFont="1" applyBorder="1" applyAlignment="1" applyProtection="1">
      <alignment horizontal="right"/>
    </xf>
    <xf numFmtId="164" fontId="349" fillId="0" borderId="361" xfId="0" applyNumberFormat="1" applyFont="1" applyBorder="1" applyAlignment="1" applyProtection="1">
      <alignment horizontal="right"/>
    </xf>
    <xf numFmtId="0" fontId="350" fillId="0" borderId="362" xfId="0" applyNumberFormat="1" applyFont="1" applyBorder="1" applyAlignment="1" applyProtection="1">
      <alignment horizontal="left"/>
    </xf>
    <xf numFmtId="3" fontId="351" fillId="0" borderId="363" xfId="0" applyNumberFormat="1" applyFont="1" applyBorder="1" applyAlignment="1" applyProtection="1">
      <alignment horizontal="right"/>
    </xf>
    <xf numFmtId="164" fontId="352" fillId="0" borderId="364" xfId="0" applyNumberFormat="1" applyFont="1" applyBorder="1" applyAlignment="1" applyProtection="1">
      <alignment horizontal="right"/>
    </xf>
    <xf numFmtId="164" fontId="353" fillId="0" borderId="365" xfId="0" applyNumberFormat="1" applyFont="1" applyBorder="1" applyAlignment="1" applyProtection="1">
      <alignment horizontal="right"/>
    </xf>
    <xf numFmtId="164" fontId="354" fillId="0" borderId="366" xfId="0" applyNumberFormat="1" applyFont="1" applyBorder="1" applyAlignment="1" applyProtection="1">
      <alignment horizontal="right"/>
    </xf>
    <xf numFmtId="0" fontId="355" fillId="0" borderId="367" xfId="0" applyNumberFormat="1" applyFont="1" applyBorder="1" applyAlignment="1" applyProtection="1">
      <alignment horizontal="left"/>
    </xf>
    <xf numFmtId="3" fontId="356" fillId="0" borderId="368" xfId="0" applyNumberFormat="1" applyFont="1" applyBorder="1" applyAlignment="1" applyProtection="1">
      <alignment horizontal="right"/>
    </xf>
    <xf numFmtId="164" fontId="357" fillId="0" borderId="369" xfId="0" applyNumberFormat="1" applyFont="1" applyBorder="1" applyAlignment="1" applyProtection="1">
      <alignment horizontal="right"/>
    </xf>
    <xf numFmtId="164" fontId="358" fillId="0" borderId="370" xfId="0" applyNumberFormat="1" applyFont="1" applyBorder="1" applyAlignment="1" applyProtection="1">
      <alignment horizontal="right"/>
    </xf>
    <xf numFmtId="164" fontId="359" fillId="0" borderId="371" xfId="0" applyNumberFormat="1" applyFont="1" applyBorder="1" applyAlignment="1" applyProtection="1">
      <alignment horizontal="right"/>
    </xf>
    <xf numFmtId="0" fontId="360" fillId="0" borderId="372" xfId="0" applyNumberFormat="1" applyFont="1" applyBorder="1" applyAlignment="1" applyProtection="1">
      <alignment horizontal="left"/>
    </xf>
    <xf numFmtId="3" fontId="361" fillId="0" borderId="373" xfId="0" applyNumberFormat="1" applyFont="1" applyBorder="1" applyAlignment="1" applyProtection="1">
      <alignment horizontal="right"/>
    </xf>
    <xf numFmtId="164" fontId="362" fillId="0" borderId="374" xfId="0" applyNumberFormat="1" applyFont="1" applyBorder="1" applyAlignment="1" applyProtection="1">
      <alignment horizontal="right"/>
    </xf>
    <xf numFmtId="164" fontId="363" fillId="0" borderId="375" xfId="0" applyNumberFormat="1" applyFont="1" applyBorder="1" applyAlignment="1" applyProtection="1">
      <alignment horizontal="right"/>
    </xf>
    <xf numFmtId="164" fontId="364" fillId="0" borderId="376" xfId="0" applyNumberFormat="1" applyFont="1" applyBorder="1" applyAlignment="1" applyProtection="1">
      <alignment horizontal="right"/>
    </xf>
    <xf numFmtId="0" fontId="365" fillId="0" borderId="377" xfId="0" applyNumberFormat="1" applyFont="1" applyBorder="1" applyAlignment="1" applyProtection="1"/>
    <xf numFmtId="0" fontId="366" fillId="0" borderId="378" xfId="0" applyNumberFormat="1" applyFont="1" applyBorder="1" applyAlignment="1" applyProtection="1"/>
    <xf numFmtId="0" fontId="367" fillId="0" borderId="379" xfId="0" applyNumberFormat="1" applyFont="1" applyBorder="1" applyAlignment="1" applyProtection="1">
      <alignment horizontal="right" wrapText="1"/>
    </xf>
    <xf numFmtId="0" fontId="368" fillId="0" borderId="380" xfId="0" applyNumberFormat="1" applyFont="1" applyBorder="1" applyAlignment="1" applyProtection="1">
      <alignment horizontal="right" wrapText="1"/>
    </xf>
    <xf numFmtId="0" fontId="369" fillId="0" borderId="381" xfId="0" applyNumberFormat="1" applyFont="1" applyBorder="1" applyAlignment="1" applyProtection="1">
      <alignment horizontal="right" wrapText="1"/>
    </xf>
    <xf numFmtId="0" fontId="370" fillId="0" borderId="382" xfId="0" applyNumberFormat="1" applyFont="1" applyBorder="1" applyAlignment="1" applyProtection="1">
      <alignment wrapText="1"/>
    </xf>
    <xf numFmtId="0" fontId="0" fillId="0" borderId="383" xfId="0" applyBorder="1"/>
    <xf numFmtId="0" fontId="0" fillId="0" borderId="384" xfId="0" applyBorder="1"/>
    <xf numFmtId="0" fontId="371" fillId="0" borderId="385" xfId="0" applyNumberFormat="1" applyFont="1" applyBorder="1" applyAlignment="1" applyProtection="1"/>
    <xf numFmtId="0" fontId="372" fillId="0" borderId="386" xfId="0" applyNumberFormat="1" applyFont="1" applyBorder="1" applyAlignment="1" applyProtection="1"/>
    <xf numFmtId="0" fontId="373" fillId="0" borderId="387" xfId="0" applyNumberFormat="1" applyFont="1" applyBorder="1" applyAlignment="1" applyProtection="1">
      <alignment horizontal="right"/>
    </xf>
    <xf numFmtId="0" fontId="377" fillId="0" borderId="391" xfId="0" applyNumberFormat="1" applyFont="1" applyBorder="1" applyAlignment="1" applyProtection="1"/>
    <xf numFmtId="0" fontId="378" fillId="0" borderId="392" xfId="0" applyNumberFormat="1" applyFont="1" applyBorder="1" applyAlignment="1" applyProtection="1">
      <alignment horizontal="left"/>
    </xf>
    <xf numFmtId="0" fontId="379" fillId="0" borderId="393" xfId="0" applyNumberFormat="1" applyFont="1" applyBorder="1" applyAlignment="1" applyProtection="1"/>
    <xf numFmtId="0" fontId="380" fillId="0" borderId="394" xfId="0" applyNumberFormat="1" applyFont="1" applyBorder="1" applyAlignment="1" applyProtection="1"/>
    <xf numFmtId="0" fontId="381" fillId="0" borderId="395" xfId="0" applyNumberFormat="1" applyFont="1" applyBorder="1" applyAlignment="1" applyProtection="1"/>
    <xf numFmtId="0" fontId="382" fillId="0" borderId="396" xfId="0" applyNumberFormat="1" applyFont="1" applyBorder="1" applyAlignment="1" applyProtection="1"/>
    <xf numFmtId="0" fontId="383" fillId="0" borderId="397" xfId="0" applyNumberFormat="1" applyFont="1" applyBorder="1" applyAlignment="1" applyProtection="1">
      <alignment horizontal="left"/>
    </xf>
    <xf numFmtId="3" fontId="384" fillId="0" borderId="398" xfId="0" applyNumberFormat="1" applyFont="1" applyBorder="1" applyAlignment="1" applyProtection="1">
      <alignment horizontal="right"/>
    </xf>
    <xf numFmtId="164" fontId="385" fillId="0" borderId="399" xfId="0" applyNumberFormat="1" applyFont="1" applyBorder="1" applyAlignment="1" applyProtection="1">
      <alignment horizontal="right"/>
    </xf>
    <xf numFmtId="164" fontId="386" fillId="0" borderId="400" xfId="0" applyNumberFormat="1" applyFont="1" applyBorder="1" applyAlignment="1" applyProtection="1">
      <alignment horizontal="right"/>
    </xf>
    <xf numFmtId="164" fontId="387" fillId="0" borderId="401" xfId="0" applyNumberFormat="1" applyFont="1" applyBorder="1" applyAlignment="1" applyProtection="1">
      <alignment horizontal="right"/>
    </xf>
    <xf numFmtId="0" fontId="388" fillId="0" borderId="402" xfId="0" applyNumberFormat="1" applyFont="1" applyBorder="1" applyAlignment="1" applyProtection="1">
      <alignment horizontal="left"/>
    </xf>
    <xf numFmtId="3" fontId="389" fillId="0" borderId="403" xfId="0" applyNumberFormat="1" applyFont="1" applyBorder="1" applyAlignment="1" applyProtection="1">
      <alignment horizontal="right"/>
    </xf>
    <xf numFmtId="164" fontId="390" fillId="0" borderId="404" xfId="0" applyNumberFormat="1" applyFont="1" applyBorder="1" applyAlignment="1" applyProtection="1">
      <alignment horizontal="right"/>
    </xf>
    <xf numFmtId="164" fontId="391" fillId="0" borderId="405" xfId="0" applyNumberFormat="1" applyFont="1" applyBorder="1" applyAlignment="1" applyProtection="1">
      <alignment horizontal="right"/>
    </xf>
    <xf numFmtId="164" fontId="392" fillId="0" borderId="406" xfId="0" applyNumberFormat="1" applyFont="1" applyBorder="1" applyAlignment="1" applyProtection="1">
      <alignment horizontal="right"/>
    </xf>
    <xf numFmtId="0" fontId="393" fillId="0" borderId="407" xfId="0" applyNumberFormat="1" applyFont="1" applyBorder="1" applyAlignment="1" applyProtection="1">
      <alignment horizontal="left"/>
    </xf>
    <xf numFmtId="3" fontId="394" fillId="0" borderId="408" xfId="0" applyNumberFormat="1" applyFont="1" applyBorder="1" applyAlignment="1" applyProtection="1">
      <alignment horizontal="right"/>
    </xf>
    <xf numFmtId="164" fontId="395" fillId="0" borderId="409" xfId="0" applyNumberFormat="1" applyFont="1" applyBorder="1" applyAlignment="1" applyProtection="1">
      <alignment horizontal="right"/>
    </xf>
    <xf numFmtId="164" fontId="396" fillId="0" borderId="410" xfId="0" applyNumberFormat="1" applyFont="1" applyBorder="1" applyAlignment="1" applyProtection="1">
      <alignment horizontal="right"/>
    </xf>
    <xf numFmtId="164" fontId="397" fillId="0" borderId="411" xfId="0" applyNumberFormat="1" applyFont="1" applyBorder="1" applyAlignment="1" applyProtection="1">
      <alignment horizontal="right"/>
    </xf>
    <xf numFmtId="0" fontId="398" fillId="0" borderId="412" xfId="0" applyNumberFormat="1" applyFont="1" applyBorder="1" applyAlignment="1" applyProtection="1">
      <alignment horizontal="left"/>
    </xf>
    <xf numFmtId="3" fontId="399" fillId="0" borderId="413" xfId="0" applyNumberFormat="1" applyFont="1" applyBorder="1" applyAlignment="1" applyProtection="1">
      <alignment horizontal="right"/>
    </xf>
    <xf numFmtId="164" fontId="400" fillId="0" borderId="414" xfId="0" applyNumberFormat="1" applyFont="1" applyBorder="1" applyAlignment="1" applyProtection="1">
      <alignment horizontal="right"/>
    </xf>
    <xf numFmtId="164" fontId="401" fillId="0" borderId="415" xfId="0" applyNumberFormat="1" applyFont="1" applyBorder="1" applyAlignment="1" applyProtection="1">
      <alignment horizontal="right"/>
    </xf>
    <xf numFmtId="164" fontId="402" fillId="0" borderId="416" xfId="0" applyNumberFormat="1" applyFont="1" applyBorder="1" applyAlignment="1" applyProtection="1">
      <alignment horizontal="right"/>
    </xf>
    <xf numFmtId="0" fontId="403" fillId="0" borderId="417" xfId="0" applyNumberFormat="1" applyFont="1" applyBorder="1" applyAlignment="1" applyProtection="1">
      <alignment horizontal="left"/>
    </xf>
    <xf numFmtId="3" fontId="404" fillId="0" borderId="418" xfId="0" applyNumberFormat="1" applyFont="1" applyBorder="1" applyAlignment="1" applyProtection="1">
      <alignment horizontal="right"/>
    </xf>
    <xf numFmtId="164" fontId="405" fillId="0" borderId="419" xfId="0" applyNumberFormat="1" applyFont="1" applyBorder="1" applyAlignment="1" applyProtection="1">
      <alignment horizontal="right"/>
    </xf>
    <xf numFmtId="164" fontId="406" fillId="0" borderId="420" xfId="0" applyNumberFormat="1" applyFont="1" applyBorder="1" applyAlignment="1" applyProtection="1">
      <alignment horizontal="right"/>
    </xf>
    <xf numFmtId="164" fontId="407" fillId="0" borderId="421" xfId="0" applyNumberFormat="1" applyFont="1" applyBorder="1" applyAlignment="1" applyProtection="1">
      <alignment horizontal="right"/>
    </xf>
    <xf numFmtId="0" fontId="408" fillId="0" borderId="422" xfId="0" applyNumberFormat="1" applyFont="1" applyBorder="1" applyAlignment="1" applyProtection="1"/>
    <xf numFmtId="0" fontId="409" fillId="0" borderId="423" xfId="0" applyNumberFormat="1" applyFont="1" applyBorder="1" applyAlignment="1" applyProtection="1"/>
    <xf numFmtId="0" fontId="410" fillId="0" borderId="424" xfId="0" applyNumberFormat="1" applyFont="1" applyBorder="1" applyAlignment="1" applyProtection="1">
      <alignment horizontal="right" wrapText="1"/>
    </xf>
    <xf numFmtId="0" fontId="411" fillId="0" borderId="425" xfId="0" applyNumberFormat="1" applyFont="1" applyBorder="1" applyAlignment="1" applyProtection="1">
      <alignment horizontal="right" wrapText="1"/>
    </xf>
    <xf numFmtId="0" fontId="412" fillId="0" borderId="426" xfId="0" applyNumberFormat="1" applyFont="1" applyBorder="1" applyAlignment="1" applyProtection="1">
      <alignment horizontal="right" wrapText="1"/>
    </xf>
    <xf numFmtId="0" fontId="413" fillId="0" borderId="427" xfId="0" applyNumberFormat="1" applyFont="1" applyBorder="1" applyAlignment="1" applyProtection="1">
      <alignment wrapText="1"/>
    </xf>
    <xf numFmtId="0" fontId="0" fillId="0" borderId="428" xfId="0" applyBorder="1"/>
    <xf numFmtId="0" fontId="0" fillId="0" borderId="429" xfId="0" applyBorder="1"/>
    <xf numFmtId="0" fontId="414" fillId="0" borderId="430" xfId="0" applyNumberFormat="1" applyFont="1" applyBorder="1" applyAlignment="1" applyProtection="1"/>
    <xf numFmtId="0" fontId="415" fillId="0" borderId="431" xfId="0" applyNumberFormat="1" applyFont="1" applyBorder="1" applyAlignment="1" applyProtection="1"/>
    <xf numFmtId="0" fontId="416" fillId="0" borderId="432" xfId="0" applyNumberFormat="1" applyFont="1" applyBorder="1" applyAlignment="1" applyProtection="1">
      <alignment horizontal="right"/>
    </xf>
    <xf numFmtId="0" fontId="420" fillId="0" borderId="436" xfId="0" applyNumberFormat="1" applyFont="1" applyBorder="1" applyAlignment="1" applyProtection="1"/>
    <xf numFmtId="0" fontId="421" fillId="0" borderId="437" xfId="0" applyNumberFormat="1" applyFont="1" applyBorder="1" applyAlignment="1" applyProtection="1">
      <alignment horizontal="left"/>
    </xf>
    <xf numFmtId="0" fontId="422" fillId="0" borderId="438" xfId="0" applyNumberFormat="1" applyFont="1" applyBorder="1" applyAlignment="1" applyProtection="1"/>
    <xf numFmtId="0" fontId="423" fillId="0" borderId="439" xfId="0" applyNumberFormat="1" applyFont="1" applyBorder="1" applyAlignment="1" applyProtection="1"/>
    <xf numFmtId="0" fontId="424" fillId="0" borderId="440" xfId="0" applyNumberFormat="1" applyFont="1" applyBorder="1" applyAlignment="1" applyProtection="1"/>
    <xf numFmtId="0" fontId="425" fillId="0" borderId="441" xfId="0" applyNumberFormat="1" applyFont="1" applyBorder="1" applyAlignment="1" applyProtection="1"/>
    <xf numFmtId="0" fontId="426" fillId="0" borderId="442" xfId="0" applyNumberFormat="1" applyFont="1" applyBorder="1" applyAlignment="1" applyProtection="1">
      <alignment horizontal="left"/>
    </xf>
    <xf numFmtId="3" fontId="427" fillId="0" borderId="443" xfId="0" applyNumberFormat="1" applyFont="1" applyBorder="1" applyAlignment="1" applyProtection="1">
      <alignment horizontal="right"/>
    </xf>
    <xf numFmtId="164" fontId="428" fillId="0" borderId="444" xfId="0" applyNumberFormat="1" applyFont="1" applyBorder="1" applyAlignment="1" applyProtection="1">
      <alignment horizontal="right"/>
    </xf>
    <xf numFmtId="164" fontId="429" fillId="0" borderId="445" xfId="0" applyNumberFormat="1" applyFont="1" applyBorder="1" applyAlignment="1" applyProtection="1">
      <alignment horizontal="right"/>
    </xf>
    <xf numFmtId="164" fontId="430" fillId="0" borderId="446" xfId="0" applyNumberFormat="1" applyFont="1" applyBorder="1" applyAlignment="1" applyProtection="1">
      <alignment horizontal="right"/>
    </xf>
    <xf numFmtId="0" fontId="431" fillId="0" borderId="447" xfId="0" applyNumberFormat="1" applyFont="1" applyBorder="1" applyAlignment="1" applyProtection="1">
      <alignment horizontal="left"/>
    </xf>
    <xf numFmtId="3" fontId="432" fillId="0" borderId="448" xfId="0" applyNumberFormat="1" applyFont="1" applyBorder="1" applyAlignment="1" applyProtection="1">
      <alignment horizontal="right"/>
    </xf>
    <xf numFmtId="164" fontId="433" fillId="0" borderId="449" xfId="0" applyNumberFormat="1" applyFont="1" applyBorder="1" applyAlignment="1" applyProtection="1">
      <alignment horizontal="right"/>
    </xf>
    <xf numFmtId="164" fontId="434" fillId="0" borderId="450" xfId="0" applyNumberFormat="1" applyFont="1" applyBorder="1" applyAlignment="1" applyProtection="1">
      <alignment horizontal="right"/>
    </xf>
    <xf numFmtId="164" fontId="435" fillId="0" borderId="451" xfId="0" applyNumberFormat="1" applyFont="1" applyBorder="1" applyAlignment="1" applyProtection="1">
      <alignment horizontal="right"/>
    </xf>
    <xf numFmtId="0" fontId="436" fillId="0" borderId="452" xfId="0" applyNumberFormat="1" applyFont="1" applyBorder="1" applyAlignment="1" applyProtection="1">
      <alignment horizontal="left"/>
    </xf>
    <xf numFmtId="3" fontId="437" fillId="0" borderId="453" xfId="0" applyNumberFormat="1" applyFont="1" applyBorder="1" applyAlignment="1" applyProtection="1">
      <alignment horizontal="right"/>
    </xf>
    <xf numFmtId="164" fontId="438" fillId="0" borderId="454" xfId="0" applyNumberFormat="1" applyFont="1" applyBorder="1" applyAlignment="1" applyProtection="1">
      <alignment horizontal="right"/>
    </xf>
    <xf numFmtId="164" fontId="439" fillId="0" borderId="455" xfId="0" applyNumberFormat="1" applyFont="1" applyBorder="1" applyAlignment="1" applyProtection="1">
      <alignment horizontal="right"/>
    </xf>
    <xf numFmtId="164" fontId="440" fillId="0" borderId="456" xfId="0" applyNumberFormat="1" applyFont="1" applyBorder="1" applyAlignment="1" applyProtection="1">
      <alignment horizontal="right"/>
    </xf>
    <xf numFmtId="0" fontId="441" fillId="0" borderId="457" xfId="0" applyNumberFormat="1" applyFont="1" applyBorder="1" applyAlignment="1" applyProtection="1">
      <alignment horizontal="left"/>
    </xf>
    <xf numFmtId="3" fontId="442" fillId="0" borderId="458" xfId="0" applyNumberFormat="1" applyFont="1" applyBorder="1" applyAlignment="1" applyProtection="1">
      <alignment horizontal="right"/>
    </xf>
    <xf numFmtId="164" fontId="443" fillId="0" borderId="459" xfId="0" applyNumberFormat="1" applyFont="1" applyBorder="1" applyAlignment="1" applyProtection="1">
      <alignment horizontal="right"/>
    </xf>
    <xf numFmtId="164" fontId="444" fillId="0" borderId="460" xfId="0" applyNumberFormat="1" applyFont="1" applyBorder="1" applyAlignment="1" applyProtection="1">
      <alignment horizontal="right"/>
    </xf>
    <xf numFmtId="164" fontId="445" fillId="0" borderId="461" xfId="0" applyNumberFormat="1" applyFont="1" applyBorder="1" applyAlignment="1" applyProtection="1">
      <alignment horizontal="right"/>
    </xf>
    <xf numFmtId="0" fontId="446" fillId="0" borderId="462" xfId="0" applyNumberFormat="1" applyFont="1" applyBorder="1" applyAlignment="1" applyProtection="1">
      <alignment horizontal="left"/>
    </xf>
    <xf numFmtId="3" fontId="447" fillId="0" borderId="463" xfId="0" applyNumberFormat="1" applyFont="1" applyBorder="1" applyAlignment="1" applyProtection="1">
      <alignment horizontal="right"/>
    </xf>
    <xf numFmtId="164" fontId="448" fillId="0" borderId="464" xfId="0" applyNumberFormat="1" applyFont="1" applyBorder="1" applyAlignment="1" applyProtection="1">
      <alignment horizontal="right"/>
    </xf>
    <xf numFmtId="164" fontId="449" fillId="0" borderId="465" xfId="0" applyNumberFormat="1" applyFont="1" applyBorder="1" applyAlignment="1" applyProtection="1">
      <alignment horizontal="right"/>
    </xf>
    <xf numFmtId="164" fontId="450" fillId="0" borderId="466" xfId="0" applyNumberFormat="1" applyFont="1" applyBorder="1" applyAlignment="1" applyProtection="1">
      <alignment horizontal="right"/>
    </xf>
    <xf numFmtId="0" fontId="451" fillId="0" borderId="467" xfId="0" applyNumberFormat="1" applyFont="1" applyBorder="1" applyAlignment="1" applyProtection="1"/>
    <xf numFmtId="0" fontId="452" fillId="0" borderId="468" xfId="0" applyNumberFormat="1" applyFont="1" applyBorder="1" applyAlignment="1" applyProtection="1"/>
    <xf numFmtId="0" fontId="453" fillId="0" borderId="469" xfId="0" applyNumberFormat="1" applyFont="1" applyBorder="1" applyAlignment="1" applyProtection="1">
      <alignment horizontal="right" wrapText="1"/>
    </xf>
    <xf numFmtId="0" fontId="454" fillId="0" borderId="470" xfId="0" applyNumberFormat="1" applyFont="1" applyBorder="1" applyAlignment="1" applyProtection="1">
      <alignment horizontal="right" wrapText="1"/>
    </xf>
    <xf numFmtId="0" fontId="455" fillId="0" borderId="471" xfId="0" applyNumberFormat="1" applyFont="1" applyBorder="1" applyAlignment="1" applyProtection="1">
      <alignment horizontal="right" wrapText="1"/>
    </xf>
    <xf numFmtId="0" fontId="456" fillId="0" borderId="472" xfId="0" applyNumberFormat="1" applyFont="1" applyBorder="1" applyAlignment="1" applyProtection="1">
      <alignment wrapText="1"/>
    </xf>
    <xf numFmtId="0" fontId="0" fillId="0" borderId="473" xfId="0" applyBorder="1"/>
    <xf numFmtId="0" fontId="0" fillId="0" borderId="474" xfId="0" applyBorder="1"/>
    <xf numFmtId="0" fontId="457" fillId="0" borderId="475" xfId="0" applyNumberFormat="1" applyFont="1" applyBorder="1" applyAlignment="1" applyProtection="1"/>
    <xf numFmtId="0" fontId="458" fillId="0" borderId="476" xfId="0" applyNumberFormat="1" applyFont="1" applyBorder="1" applyAlignment="1" applyProtection="1"/>
    <xf numFmtId="0" fontId="459" fillId="0" borderId="477" xfId="0" applyNumberFormat="1" applyFont="1" applyBorder="1" applyAlignment="1" applyProtection="1">
      <alignment horizontal="right"/>
    </xf>
    <xf numFmtId="0" fontId="463" fillId="0" borderId="481" xfId="0" applyNumberFormat="1" applyFont="1" applyBorder="1" applyAlignment="1" applyProtection="1"/>
    <xf numFmtId="0" fontId="464" fillId="0" borderId="482" xfId="0" applyNumberFormat="1" applyFont="1" applyBorder="1" applyAlignment="1" applyProtection="1">
      <alignment horizontal="left"/>
    </xf>
    <xf numFmtId="0" fontId="465" fillId="0" borderId="483" xfId="0" applyNumberFormat="1" applyFont="1" applyBorder="1" applyAlignment="1" applyProtection="1"/>
    <xf numFmtId="0" fontId="466" fillId="0" borderId="484" xfId="0" applyNumberFormat="1" applyFont="1" applyBorder="1" applyAlignment="1" applyProtection="1"/>
    <xf numFmtId="0" fontId="467" fillId="0" borderId="485" xfId="0" applyNumberFormat="1" applyFont="1" applyBorder="1" applyAlignment="1" applyProtection="1"/>
    <xf numFmtId="0" fontId="468" fillId="0" borderId="486" xfId="0" applyNumberFormat="1" applyFont="1" applyBorder="1" applyAlignment="1" applyProtection="1"/>
    <xf numFmtId="0" fontId="469" fillId="0" borderId="487" xfId="0" applyNumberFormat="1" applyFont="1" applyBorder="1" applyAlignment="1" applyProtection="1">
      <alignment horizontal="left"/>
    </xf>
    <xf numFmtId="3" fontId="470" fillId="0" borderId="488" xfId="0" applyNumberFormat="1" applyFont="1" applyBorder="1" applyAlignment="1" applyProtection="1">
      <alignment horizontal="right"/>
    </xf>
    <xf numFmtId="164" fontId="471" fillId="0" borderId="489" xfId="0" applyNumberFormat="1" applyFont="1" applyBorder="1" applyAlignment="1" applyProtection="1">
      <alignment horizontal="right"/>
    </xf>
    <xf numFmtId="164" fontId="472" fillId="0" borderId="490" xfId="0" applyNumberFormat="1" applyFont="1" applyBorder="1" applyAlignment="1" applyProtection="1">
      <alignment horizontal="right"/>
    </xf>
    <xf numFmtId="164" fontId="473" fillId="0" borderId="491" xfId="0" applyNumberFormat="1" applyFont="1" applyBorder="1" applyAlignment="1" applyProtection="1">
      <alignment horizontal="right"/>
    </xf>
    <xf numFmtId="0" fontId="474" fillId="0" borderId="492" xfId="0" applyNumberFormat="1" applyFont="1" applyBorder="1" applyAlignment="1" applyProtection="1">
      <alignment horizontal="left"/>
    </xf>
    <xf numFmtId="3" fontId="475" fillId="0" borderId="493" xfId="0" applyNumberFormat="1" applyFont="1" applyBorder="1" applyAlignment="1" applyProtection="1">
      <alignment horizontal="right"/>
    </xf>
    <xf numFmtId="164" fontId="476" fillId="0" borderId="494" xfId="0" applyNumberFormat="1" applyFont="1" applyBorder="1" applyAlignment="1" applyProtection="1">
      <alignment horizontal="right"/>
    </xf>
    <xf numFmtId="164" fontId="477" fillId="0" borderId="495" xfId="0" applyNumberFormat="1" applyFont="1" applyBorder="1" applyAlignment="1" applyProtection="1">
      <alignment horizontal="right"/>
    </xf>
    <xf numFmtId="164" fontId="478" fillId="0" borderId="496" xfId="0" applyNumberFormat="1" applyFont="1" applyBorder="1" applyAlignment="1" applyProtection="1">
      <alignment horizontal="right"/>
    </xf>
    <xf numFmtId="0" fontId="479" fillId="0" borderId="497" xfId="0" applyNumberFormat="1" applyFont="1" applyBorder="1" applyAlignment="1" applyProtection="1">
      <alignment horizontal="left"/>
    </xf>
    <xf numFmtId="3" fontId="480" fillId="0" borderId="498" xfId="0" applyNumberFormat="1" applyFont="1" applyBorder="1" applyAlignment="1" applyProtection="1">
      <alignment horizontal="right"/>
    </xf>
    <xf numFmtId="164" fontId="481" fillId="0" borderId="499" xfId="0" applyNumberFormat="1" applyFont="1" applyBorder="1" applyAlignment="1" applyProtection="1">
      <alignment horizontal="right"/>
    </xf>
    <xf numFmtId="164" fontId="482" fillId="0" borderId="500" xfId="0" applyNumberFormat="1" applyFont="1" applyBorder="1" applyAlignment="1" applyProtection="1">
      <alignment horizontal="right"/>
    </xf>
    <xf numFmtId="164" fontId="483" fillId="0" borderId="501" xfId="0" applyNumberFormat="1" applyFont="1" applyBorder="1" applyAlignment="1" applyProtection="1">
      <alignment horizontal="right"/>
    </xf>
    <xf numFmtId="0" fontId="484" fillId="0" borderId="502" xfId="0" applyNumberFormat="1" applyFont="1" applyBorder="1" applyAlignment="1" applyProtection="1">
      <alignment horizontal="left"/>
    </xf>
    <xf numFmtId="3" fontId="485" fillId="0" borderId="503" xfId="0" applyNumberFormat="1" applyFont="1" applyBorder="1" applyAlignment="1" applyProtection="1">
      <alignment horizontal="right"/>
    </xf>
    <xf numFmtId="164" fontId="486" fillId="0" borderId="504" xfId="0" applyNumberFormat="1" applyFont="1" applyBorder="1" applyAlignment="1" applyProtection="1">
      <alignment horizontal="right"/>
    </xf>
    <xf numFmtId="164" fontId="487" fillId="0" borderId="505" xfId="0" applyNumberFormat="1" applyFont="1" applyBorder="1" applyAlignment="1" applyProtection="1">
      <alignment horizontal="right"/>
    </xf>
    <xf numFmtId="164" fontId="488" fillId="0" borderId="506" xfId="0" applyNumberFormat="1" applyFont="1" applyBorder="1" applyAlignment="1" applyProtection="1">
      <alignment horizontal="right"/>
    </xf>
    <xf numFmtId="0" fontId="489" fillId="0" borderId="507" xfId="0" applyNumberFormat="1" applyFont="1" applyBorder="1" applyAlignment="1" applyProtection="1">
      <alignment horizontal="left"/>
    </xf>
    <xf numFmtId="3" fontId="490" fillId="0" borderId="508" xfId="0" applyNumberFormat="1" applyFont="1" applyBorder="1" applyAlignment="1" applyProtection="1">
      <alignment horizontal="right"/>
    </xf>
    <xf numFmtId="164" fontId="491" fillId="0" borderId="509" xfId="0" applyNumberFormat="1" applyFont="1" applyBorder="1" applyAlignment="1" applyProtection="1">
      <alignment horizontal="right"/>
    </xf>
    <xf numFmtId="164" fontId="492" fillId="0" borderId="510" xfId="0" applyNumberFormat="1" applyFont="1" applyBorder="1" applyAlignment="1" applyProtection="1">
      <alignment horizontal="right"/>
    </xf>
    <xf numFmtId="164" fontId="493" fillId="0" borderId="511" xfId="0" applyNumberFormat="1" applyFont="1" applyBorder="1" applyAlignment="1" applyProtection="1">
      <alignment horizontal="right"/>
    </xf>
    <xf numFmtId="0" fontId="494" fillId="0" borderId="512" xfId="0" applyNumberFormat="1" applyFont="1" applyBorder="1" applyAlignment="1" applyProtection="1"/>
    <xf numFmtId="0" fontId="495" fillId="0" borderId="513" xfId="0" applyNumberFormat="1" applyFont="1" applyBorder="1" applyAlignment="1" applyProtection="1"/>
    <xf numFmtId="0" fontId="496" fillId="0" borderId="514" xfId="0" applyNumberFormat="1" applyFont="1" applyBorder="1" applyAlignment="1" applyProtection="1">
      <alignment horizontal="right" wrapText="1"/>
    </xf>
    <xf numFmtId="0" fontId="497" fillId="0" borderId="515" xfId="0" applyNumberFormat="1" applyFont="1" applyBorder="1" applyAlignment="1" applyProtection="1">
      <alignment horizontal="right" wrapText="1"/>
    </xf>
    <xf numFmtId="0" fontId="498" fillId="0" borderId="516" xfId="0" applyNumberFormat="1" applyFont="1" applyBorder="1" applyAlignment="1" applyProtection="1">
      <alignment horizontal="right" wrapText="1"/>
    </xf>
    <xf numFmtId="0" fontId="499" fillId="0" borderId="517" xfId="0" applyNumberFormat="1" applyFont="1" applyBorder="1" applyAlignment="1" applyProtection="1">
      <alignment wrapText="1"/>
    </xf>
    <xf numFmtId="0" fontId="0" fillId="0" borderId="518" xfId="0" applyBorder="1"/>
    <xf numFmtId="0" fontId="0" fillId="0" borderId="519" xfId="0" applyBorder="1"/>
    <xf numFmtId="0" fontId="500" fillId="0" borderId="520" xfId="0" applyNumberFormat="1" applyFont="1" applyBorder="1" applyAlignment="1" applyProtection="1"/>
    <xf numFmtId="0" fontId="501" fillId="0" borderId="521" xfId="0" applyNumberFormat="1" applyFont="1" applyBorder="1" applyAlignment="1" applyProtection="1"/>
    <xf numFmtId="0" fontId="502" fillId="0" borderId="522" xfId="0" applyNumberFormat="1" applyFont="1" applyBorder="1" applyAlignment="1" applyProtection="1">
      <alignment horizontal="right"/>
    </xf>
    <xf numFmtId="0" fontId="506" fillId="0" borderId="526" xfId="0" applyNumberFormat="1" applyFont="1" applyBorder="1" applyAlignment="1" applyProtection="1"/>
    <xf numFmtId="0" fontId="507" fillId="0" borderId="527" xfId="0" applyNumberFormat="1" applyFont="1" applyBorder="1" applyAlignment="1" applyProtection="1">
      <alignment horizontal="left"/>
    </xf>
    <xf numFmtId="0" fontId="508" fillId="0" borderId="528" xfId="0" applyNumberFormat="1" applyFont="1" applyBorder="1" applyAlignment="1" applyProtection="1"/>
    <xf numFmtId="0" fontId="509" fillId="0" borderId="529" xfId="0" applyNumberFormat="1" applyFont="1" applyBorder="1" applyAlignment="1" applyProtection="1"/>
    <xf numFmtId="0" fontId="510" fillId="0" borderId="530" xfId="0" applyNumberFormat="1" applyFont="1" applyBorder="1" applyAlignment="1" applyProtection="1"/>
    <xf numFmtId="0" fontId="511" fillId="0" borderId="531" xfId="0" applyNumberFormat="1" applyFont="1" applyBorder="1" applyAlignment="1" applyProtection="1"/>
    <xf numFmtId="0" fontId="512" fillId="0" borderId="532" xfId="0" applyNumberFormat="1" applyFont="1" applyBorder="1" applyAlignment="1" applyProtection="1">
      <alignment horizontal="left"/>
    </xf>
    <xf numFmtId="3" fontId="513" fillId="0" borderId="533" xfId="0" applyNumberFormat="1" applyFont="1" applyBorder="1" applyAlignment="1" applyProtection="1">
      <alignment horizontal="right"/>
    </xf>
    <xf numFmtId="164" fontId="514" fillId="0" borderId="534" xfId="0" applyNumberFormat="1" applyFont="1" applyBorder="1" applyAlignment="1" applyProtection="1">
      <alignment horizontal="right"/>
    </xf>
    <xf numFmtId="164" fontId="515" fillId="0" borderId="535" xfId="0" applyNumberFormat="1" applyFont="1" applyBorder="1" applyAlignment="1" applyProtection="1">
      <alignment horizontal="right"/>
    </xf>
    <xf numFmtId="164" fontId="516" fillId="0" borderId="536" xfId="0" applyNumberFormat="1" applyFont="1" applyBorder="1" applyAlignment="1" applyProtection="1">
      <alignment horizontal="right"/>
    </xf>
    <xf numFmtId="0" fontId="517" fillId="0" borderId="537" xfId="0" applyNumberFormat="1" applyFont="1" applyBorder="1" applyAlignment="1" applyProtection="1">
      <alignment horizontal="left"/>
    </xf>
    <xf numFmtId="3" fontId="518" fillId="0" borderId="538" xfId="0" applyNumberFormat="1" applyFont="1" applyBorder="1" applyAlignment="1" applyProtection="1">
      <alignment horizontal="right"/>
    </xf>
    <xf numFmtId="164" fontId="519" fillId="0" borderId="539" xfId="0" applyNumberFormat="1" applyFont="1" applyBorder="1" applyAlignment="1" applyProtection="1">
      <alignment horizontal="right"/>
    </xf>
    <xf numFmtId="164" fontId="520" fillId="0" borderId="540" xfId="0" applyNumberFormat="1" applyFont="1" applyBorder="1" applyAlignment="1" applyProtection="1">
      <alignment horizontal="right"/>
    </xf>
    <xf numFmtId="164" fontId="521" fillId="0" borderId="541" xfId="0" applyNumberFormat="1" applyFont="1" applyBorder="1" applyAlignment="1" applyProtection="1">
      <alignment horizontal="right"/>
    </xf>
    <xf numFmtId="0" fontId="522" fillId="0" borderId="542" xfId="0" applyNumberFormat="1" applyFont="1" applyBorder="1" applyAlignment="1" applyProtection="1">
      <alignment horizontal="left"/>
    </xf>
    <xf numFmtId="3" fontId="523" fillId="0" borderId="543" xfId="0" applyNumberFormat="1" applyFont="1" applyBorder="1" applyAlignment="1" applyProtection="1">
      <alignment horizontal="right"/>
    </xf>
    <xf numFmtId="164" fontId="524" fillId="0" borderId="544" xfId="0" applyNumberFormat="1" applyFont="1" applyBorder="1" applyAlignment="1" applyProtection="1">
      <alignment horizontal="right"/>
    </xf>
    <xf numFmtId="164" fontId="525" fillId="0" borderId="545" xfId="0" applyNumberFormat="1" applyFont="1" applyBorder="1" applyAlignment="1" applyProtection="1">
      <alignment horizontal="right"/>
    </xf>
    <xf numFmtId="164" fontId="526" fillId="0" borderId="546" xfId="0" applyNumberFormat="1" applyFont="1" applyBorder="1" applyAlignment="1" applyProtection="1">
      <alignment horizontal="right"/>
    </xf>
    <xf numFmtId="0" fontId="527" fillId="0" borderId="547" xfId="0" applyNumberFormat="1" applyFont="1" applyBorder="1" applyAlignment="1" applyProtection="1">
      <alignment horizontal="left"/>
    </xf>
    <xf numFmtId="3" fontId="528" fillId="0" borderId="548" xfId="0" applyNumberFormat="1" applyFont="1" applyBorder="1" applyAlignment="1" applyProtection="1">
      <alignment horizontal="right"/>
    </xf>
    <xf numFmtId="164" fontId="529" fillId="0" borderId="549" xfId="0" applyNumberFormat="1" applyFont="1" applyBorder="1" applyAlignment="1" applyProtection="1">
      <alignment horizontal="right"/>
    </xf>
    <xf numFmtId="164" fontId="530" fillId="0" borderId="550" xfId="0" applyNumberFormat="1" applyFont="1" applyBorder="1" applyAlignment="1" applyProtection="1">
      <alignment horizontal="right"/>
    </xf>
    <xf numFmtId="164" fontId="531" fillId="0" borderId="551" xfId="0" applyNumberFormat="1" applyFont="1" applyBorder="1" applyAlignment="1" applyProtection="1">
      <alignment horizontal="right"/>
    </xf>
    <xf numFmtId="0" fontId="532" fillId="0" borderId="552" xfId="0" applyNumberFormat="1" applyFont="1" applyBorder="1" applyAlignment="1" applyProtection="1">
      <alignment horizontal="left"/>
    </xf>
    <xf numFmtId="3" fontId="533" fillId="0" borderId="553" xfId="0" applyNumberFormat="1" applyFont="1" applyBorder="1" applyAlignment="1" applyProtection="1">
      <alignment horizontal="right"/>
    </xf>
    <xf numFmtId="164" fontId="534" fillId="0" borderId="554" xfId="0" applyNumberFormat="1" applyFont="1" applyBorder="1" applyAlignment="1" applyProtection="1">
      <alignment horizontal="right"/>
    </xf>
    <xf numFmtId="164" fontId="535" fillId="0" borderId="555" xfId="0" applyNumberFormat="1" applyFont="1" applyBorder="1" applyAlignment="1" applyProtection="1">
      <alignment horizontal="right"/>
    </xf>
    <xf numFmtId="164" fontId="536" fillId="0" borderId="556" xfId="0" applyNumberFormat="1" applyFont="1" applyBorder="1" applyAlignment="1" applyProtection="1">
      <alignment horizontal="right"/>
    </xf>
    <xf numFmtId="0" fontId="537" fillId="0" borderId="557" xfId="0" applyNumberFormat="1" applyFont="1" applyBorder="1" applyAlignment="1" applyProtection="1"/>
    <xf numFmtId="0" fontId="538" fillId="0" borderId="558" xfId="0" applyNumberFormat="1" applyFont="1" applyBorder="1" applyAlignment="1" applyProtection="1"/>
    <xf numFmtId="0" fontId="539" fillId="0" borderId="559" xfId="0" applyNumberFormat="1" applyFont="1" applyBorder="1" applyAlignment="1" applyProtection="1">
      <alignment horizontal="right" wrapText="1"/>
    </xf>
    <xf numFmtId="0" fontId="540" fillId="0" borderId="560" xfId="0" applyNumberFormat="1" applyFont="1" applyBorder="1" applyAlignment="1" applyProtection="1">
      <alignment horizontal="right" wrapText="1"/>
    </xf>
    <xf numFmtId="0" fontId="541" fillId="0" borderId="561" xfId="0" applyNumberFormat="1" applyFont="1" applyBorder="1" applyAlignment="1" applyProtection="1">
      <alignment horizontal="right" wrapText="1"/>
    </xf>
    <xf numFmtId="0" fontId="542" fillId="0" borderId="562" xfId="0" applyNumberFormat="1" applyFont="1" applyBorder="1" applyAlignment="1" applyProtection="1">
      <alignment wrapText="1"/>
    </xf>
    <xf numFmtId="0" fontId="0" fillId="0" borderId="563" xfId="0" applyBorder="1"/>
    <xf numFmtId="0" fontId="0" fillId="0" borderId="564" xfId="0" applyBorder="1"/>
    <xf numFmtId="0" fontId="543" fillId="0" borderId="565" xfId="0" applyNumberFormat="1" applyFont="1" applyBorder="1" applyAlignment="1" applyProtection="1"/>
    <xf numFmtId="0" fontId="544" fillId="0" borderId="566" xfId="0" applyNumberFormat="1" applyFont="1" applyBorder="1" applyAlignment="1" applyProtection="1"/>
    <xf numFmtId="0" fontId="545" fillId="0" borderId="567" xfId="0" applyNumberFormat="1" applyFont="1" applyBorder="1" applyAlignment="1" applyProtection="1">
      <alignment horizontal="right"/>
    </xf>
    <xf numFmtId="0" fontId="549" fillId="0" borderId="571" xfId="0" applyNumberFormat="1" applyFont="1" applyBorder="1" applyAlignment="1" applyProtection="1"/>
    <xf numFmtId="0" fontId="550" fillId="0" borderId="572" xfId="0" applyNumberFormat="1" applyFont="1" applyBorder="1" applyAlignment="1" applyProtection="1">
      <alignment horizontal="left"/>
    </xf>
    <xf numFmtId="0" fontId="551" fillId="0" borderId="573" xfId="0" applyNumberFormat="1" applyFont="1" applyBorder="1" applyAlignment="1" applyProtection="1"/>
    <xf numFmtId="0" fontId="552" fillId="0" borderId="574" xfId="0" applyNumberFormat="1" applyFont="1" applyBorder="1" applyAlignment="1" applyProtection="1"/>
    <xf numFmtId="0" fontId="553" fillId="0" borderId="575" xfId="0" applyNumberFormat="1" applyFont="1" applyBorder="1" applyAlignment="1" applyProtection="1"/>
    <xf numFmtId="0" fontId="554" fillId="0" borderId="576" xfId="0" applyNumberFormat="1" applyFont="1" applyBorder="1" applyAlignment="1" applyProtection="1"/>
    <xf numFmtId="0" fontId="555" fillId="0" borderId="577" xfId="0" applyNumberFormat="1" applyFont="1" applyBorder="1" applyAlignment="1" applyProtection="1">
      <alignment horizontal="left"/>
    </xf>
    <xf numFmtId="3" fontId="556" fillId="0" borderId="578" xfId="0" applyNumberFormat="1" applyFont="1" applyBorder="1" applyAlignment="1" applyProtection="1">
      <alignment horizontal="right"/>
    </xf>
    <xf numFmtId="164" fontId="557" fillId="0" borderId="579" xfId="0" applyNumberFormat="1" applyFont="1" applyBorder="1" applyAlignment="1" applyProtection="1">
      <alignment horizontal="right"/>
    </xf>
    <xf numFmtId="164" fontId="558" fillId="0" borderId="580" xfId="0" applyNumberFormat="1" applyFont="1" applyBorder="1" applyAlignment="1" applyProtection="1">
      <alignment horizontal="right"/>
    </xf>
    <xf numFmtId="164" fontId="559" fillId="0" borderId="581" xfId="0" applyNumberFormat="1" applyFont="1" applyBorder="1" applyAlignment="1" applyProtection="1">
      <alignment horizontal="right"/>
    </xf>
    <xf numFmtId="0" fontId="560" fillId="0" borderId="582" xfId="0" applyNumberFormat="1" applyFont="1" applyBorder="1" applyAlignment="1" applyProtection="1">
      <alignment horizontal="left"/>
    </xf>
    <xf numFmtId="3" fontId="561" fillId="0" borderId="583" xfId="0" applyNumberFormat="1" applyFont="1" applyBorder="1" applyAlignment="1" applyProtection="1">
      <alignment horizontal="right"/>
    </xf>
    <xf numFmtId="164" fontId="562" fillId="0" borderId="584" xfId="0" applyNumberFormat="1" applyFont="1" applyBorder="1" applyAlignment="1" applyProtection="1">
      <alignment horizontal="right"/>
    </xf>
    <xf numFmtId="164" fontId="563" fillId="0" borderId="585" xfId="0" applyNumberFormat="1" applyFont="1" applyBorder="1" applyAlignment="1" applyProtection="1">
      <alignment horizontal="right"/>
    </xf>
    <xf numFmtId="164" fontId="564" fillId="0" borderId="586" xfId="0" applyNumberFormat="1" applyFont="1" applyBorder="1" applyAlignment="1" applyProtection="1">
      <alignment horizontal="right"/>
    </xf>
    <xf numFmtId="0" fontId="565" fillId="0" borderId="587" xfId="0" applyNumberFormat="1" applyFont="1" applyBorder="1" applyAlignment="1" applyProtection="1">
      <alignment horizontal="left"/>
    </xf>
    <xf numFmtId="3" fontId="566" fillId="0" borderId="588" xfId="0" applyNumberFormat="1" applyFont="1" applyBorder="1" applyAlignment="1" applyProtection="1">
      <alignment horizontal="right"/>
    </xf>
    <xf numFmtId="164" fontId="567" fillId="0" borderId="589" xfId="0" applyNumberFormat="1" applyFont="1" applyBorder="1" applyAlignment="1" applyProtection="1">
      <alignment horizontal="right"/>
    </xf>
    <xf numFmtId="164" fontId="568" fillId="0" borderId="590" xfId="0" applyNumberFormat="1" applyFont="1" applyBorder="1" applyAlignment="1" applyProtection="1">
      <alignment horizontal="right"/>
    </xf>
    <xf numFmtId="164" fontId="569" fillId="0" borderId="591" xfId="0" applyNumberFormat="1" applyFont="1" applyBorder="1" applyAlignment="1" applyProtection="1">
      <alignment horizontal="right"/>
    </xf>
    <xf numFmtId="0" fontId="570" fillId="0" borderId="592" xfId="0" applyNumberFormat="1" applyFont="1" applyBorder="1" applyAlignment="1" applyProtection="1">
      <alignment horizontal="left"/>
    </xf>
    <xf numFmtId="3" fontId="571" fillId="0" borderId="593" xfId="0" applyNumberFormat="1" applyFont="1" applyBorder="1" applyAlignment="1" applyProtection="1">
      <alignment horizontal="right"/>
    </xf>
    <xf numFmtId="164" fontId="572" fillId="0" borderId="594" xfId="0" applyNumberFormat="1" applyFont="1" applyBorder="1" applyAlignment="1" applyProtection="1">
      <alignment horizontal="right"/>
    </xf>
    <xf numFmtId="164" fontId="573" fillId="0" borderId="595" xfId="0" applyNumberFormat="1" applyFont="1" applyBorder="1" applyAlignment="1" applyProtection="1">
      <alignment horizontal="right"/>
    </xf>
    <xf numFmtId="164" fontId="574" fillId="0" borderId="596" xfId="0" applyNumberFormat="1" applyFont="1" applyBorder="1" applyAlignment="1" applyProtection="1">
      <alignment horizontal="right"/>
    </xf>
    <xf numFmtId="0" fontId="575" fillId="0" borderId="597" xfId="0" applyNumberFormat="1" applyFont="1" applyBorder="1" applyAlignment="1" applyProtection="1">
      <alignment horizontal="left"/>
    </xf>
    <xf numFmtId="3" fontId="576" fillId="0" borderId="598" xfId="0" applyNumberFormat="1" applyFont="1" applyBorder="1" applyAlignment="1" applyProtection="1">
      <alignment horizontal="right"/>
    </xf>
    <xf numFmtId="164" fontId="577" fillId="0" borderId="599" xfId="0" applyNumberFormat="1" applyFont="1" applyBorder="1" applyAlignment="1" applyProtection="1">
      <alignment horizontal="right"/>
    </xf>
    <xf numFmtId="164" fontId="578" fillId="0" borderId="600" xfId="0" applyNumberFormat="1" applyFont="1" applyBorder="1" applyAlignment="1" applyProtection="1">
      <alignment horizontal="right"/>
    </xf>
    <xf numFmtId="164" fontId="579" fillId="0" borderId="601" xfId="0" applyNumberFormat="1" applyFont="1" applyBorder="1" applyAlignment="1" applyProtection="1">
      <alignment horizontal="right"/>
    </xf>
    <xf numFmtId="0" fontId="580" fillId="0" borderId="602" xfId="0" applyNumberFormat="1" applyFont="1" applyBorder="1" applyAlignment="1" applyProtection="1"/>
    <xf numFmtId="0" fontId="581" fillId="0" borderId="603" xfId="0" applyNumberFormat="1" applyFont="1" applyBorder="1" applyAlignment="1" applyProtection="1"/>
    <xf numFmtId="0" fontId="582" fillId="0" borderId="604" xfId="0" applyNumberFormat="1" applyFont="1" applyBorder="1" applyAlignment="1" applyProtection="1">
      <alignment horizontal="right" wrapText="1"/>
    </xf>
    <xf numFmtId="0" fontId="583" fillId="0" borderId="605" xfId="0" applyNumberFormat="1" applyFont="1" applyBorder="1" applyAlignment="1" applyProtection="1">
      <alignment horizontal="right" wrapText="1"/>
    </xf>
    <xf numFmtId="0" fontId="584" fillId="0" borderId="606" xfId="0" applyNumberFormat="1" applyFont="1" applyBorder="1" applyAlignment="1" applyProtection="1">
      <alignment horizontal="right" wrapText="1"/>
    </xf>
    <xf numFmtId="0" fontId="585" fillId="0" borderId="607" xfId="0" applyNumberFormat="1" applyFont="1" applyBorder="1" applyAlignment="1" applyProtection="1">
      <alignment wrapText="1"/>
    </xf>
    <xf numFmtId="0" fontId="0" fillId="0" borderId="608" xfId="0" applyBorder="1"/>
    <xf numFmtId="0" fontId="0" fillId="0" borderId="609" xfId="0" applyBorder="1"/>
    <xf numFmtId="0" fontId="586" fillId="0" borderId="610" xfId="0" applyNumberFormat="1" applyFont="1" applyBorder="1" applyAlignment="1" applyProtection="1"/>
    <xf numFmtId="0" fontId="587" fillId="0" borderId="611" xfId="0" applyNumberFormat="1" applyFont="1" applyBorder="1" applyAlignment="1" applyProtection="1"/>
    <xf numFmtId="0" fontId="588" fillId="0" borderId="612" xfId="0" applyNumberFormat="1" applyFont="1" applyBorder="1" applyAlignment="1" applyProtection="1">
      <alignment horizontal="right"/>
    </xf>
    <xf numFmtId="0" fontId="592" fillId="0" borderId="616" xfId="0" applyNumberFormat="1" applyFont="1" applyBorder="1" applyAlignment="1" applyProtection="1"/>
    <xf numFmtId="0" fontId="593" fillId="0" borderId="617" xfId="0" applyNumberFormat="1" applyFont="1" applyBorder="1" applyAlignment="1" applyProtection="1">
      <alignment horizontal="left"/>
    </xf>
    <xf numFmtId="0" fontId="594" fillId="0" borderId="618" xfId="0" applyNumberFormat="1" applyFont="1" applyBorder="1" applyAlignment="1" applyProtection="1"/>
    <xf numFmtId="0" fontId="595" fillId="0" borderId="619" xfId="0" applyNumberFormat="1" applyFont="1" applyBorder="1" applyAlignment="1" applyProtection="1"/>
    <xf numFmtId="0" fontId="596" fillId="0" borderId="620" xfId="0" applyNumberFormat="1" applyFont="1" applyBorder="1" applyAlignment="1" applyProtection="1"/>
    <xf numFmtId="0" fontId="597" fillId="0" borderId="621" xfId="0" applyNumberFormat="1" applyFont="1" applyBorder="1" applyAlignment="1" applyProtection="1"/>
    <xf numFmtId="0" fontId="598" fillId="0" borderId="622" xfId="0" applyNumberFormat="1" applyFont="1" applyBorder="1" applyAlignment="1" applyProtection="1">
      <alignment horizontal="left"/>
    </xf>
    <xf numFmtId="3" fontId="599" fillId="0" borderId="623" xfId="0" applyNumberFormat="1" applyFont="1" applyBorder="1" applyAlignment="1" applyProtection="1">
      <alignment horizontal="right"/>
    </xf>
    <xf numFmtId="164" fontId="600" fillId="0" borderId="624" xfId="0" applyNumberFormat="1" applyFont="1" applyBorder="1" applyAlignment="1" applyProtection="1">
      <alignment horizontal="right"/>
    </xf>
    <xf numFmtId="164" fontId="601" fillId="0" borderId="625" xfId="0" applyNumberFormat="1" applyFont="1" applyBorder="1" applyAlignment="1" applyProtection="1">
      <alignment horizontal="right"/>
    </xf>
    <xf numFmtId="164" fontId="602" fillId="0" borderId="626" xfId="0" applyNumberFormat="1" applyFont="1" applyBorder="1" applyAlignment="1" applyProtection="1">
      <alignment horizontal="right"/>
    </xf>
    <xf numFmtId="0" fontId="603" fillId="0" borderId="627" xfId="0" applyNumberFormat="1" applyFont="1" applyBorder="1" applyAlignment="1" applyProtection="1">
      <alignment horizontal="left"/>
    </xf>
    <xf numFmtId="3" fontId="604" fillId="0" borderId="628" xfId="0" applyNumberFormat="1" applyFont="1" applyBorder="1" applyAlignment="1" applyProtection="1">
      <alignment horizontal="right"/>
    </xf>
    <xf numFmtId="164" fontId="605" fillId="0" borderId="629" xfId="0" applyNumberFormat="1" applyFont="1" applyBorder="1" applyAlignment="1" applyProtection="1">
      <alignment horizontal="right"/>
    </xf>
    <xf numFmtId="164" fontId="606" fillId="0" borderId="630" xfId="0" applyNumberFormat="1" applyFont="1" applyBorder="1" applyAlignment="1" applyProtection="1">
      <alignment horizontal="right"/>
    </xf>
    <xf numFmtId="164" fontId="607" fillId="0" borderId="631" xfId="0" applyNumberFormat="1" applyFont="1" applyBorder="1" applyAlignment="1" applyProtection="1">
      <alignment horizontal="right"/>
    </xf>
    <xf numFmtId="0" fontId="608" fillId="0" borderId="632" xfId="0" applyNumberFormat="1" applyFont="1" applyBorder="1" applyAlignment="1" applyProtection="1">
      <alignment horizontal="left"/>
    </xf>
    <xf numFmtId="3" fontId="609" fillId="0" borderId="633" xfId="0" applyNumberFormat="1" applyFont="1" applyBorder="1" applyAlignment="1" applyProtection="1">
      <alignment horizontal="right"/>
    </xf>
    <xf numFmtId="164" fontId="610" fillId="0" borderId="634" xfId="0" applyNumberFormat="1" applyFont="1" applyBorder="1" applyAlignment="1" applyProtection="1">
      <alignment horizontal="right"/>
    </xf>
    <xf numFmtId="164" fontId="611" fillId="0" borderId="635" xfId="0" applyNumberFormat="1" applyFont="1" applyBorder="1" applyAlignment="1" applyProtection="1">
      <alignment horizontal="right"/>
    </xf>
    <xf numFmtId="164" fontId="612" fillId="0" borderId="636" xfId="0" applyNumberFormat="1" applyFont="1" applyBorder="1" applyAlignment="1" applyProtection="1">
      <alignment horizontal="right"/>
    </xf>
    <xf numFmtId="0" fontId="613" fillId="0" borderId="637" xfId="0" applyNumberFormat="1" applyFont="1" applyBorder="1" applyAlignment="1" applyProtection="1">
      <alignment horizontal="left"/>
    </xf>
    <xf numFmtId="3" fontId="614" fillId="0" borderId="638" xfId="0" applyNumberFormat="1" applyFont="1" applyBorder="1" applyAlignment="1" applyProtection="1">
      <alignment horizontal="right"/>
    </xf>
    <xf numFmtId="164" fontId="615" fillId="0" borderId="639" xfId="0" applyNumberFormat="1" applyFont="1" applyBorder="1" applyAlignment="1" applyProtection="1">
      <alignment horizontal="right"/>
    </xf>
    <xf numFmtId="164" fontId="616" fillId="0" borderId="640" xfId="0" applyNumberFormat="1" applyFont="1" applyBorder="1" applyAlignment="1" applyProtection="1">
      <alignment horizontal="right"/>
    </xf>
    <xf numFmtId="164" fontId="617" fillId="0" borderId="641" xfId="0" applyNumberFormat="1" applyFont="1" applyBorder="1" applyAlignment="1" applyProtection="1">
      <alignment horizontal="right"/>
    </xf>
    <xf numFmtId="0" fontId="618" fillId="0" borderId="642" xfId="0" applyNumberFormat="1" applyFont="1" applyBorder="1" applyAlignment="1" applyProtection="1">
      <alignment horizontal="left"/>
    </xf>
    <xf numFmtId="3" fontId="619" fillId="0" borderId="643" xfId="0" applyNumberFormat="1" applyFont="1" applyBorder="1" applyAlignment="1" applyProtection="1">
      <alignment horizontal="right"/>
    </xf>
    <xf numFmtId="164" fontId="620" fillId="0" borderId="644" xfId="0" applyNumberFormat="1" applyFont="1" applyBorder="1" applyAlignment="1" applyProtection="1">
      <alignment horizontal="right"/>
    </xf>
    <xf numFmtId="164" fontId="621" fillId="0" borderId="645" xfId="0" applyNumberFormat="1" applyFont="1" applyBorder="1" applyAlignment="1" applyProtection="1">
      <alignment horizontal="right"/>
    </xf>
    <xf numFmtId="164" fontId="622" fillId="0" borderId="646" xfId="0" applyNumberFormat="1" applyFont="1" applyBorder="1" applyAlignment="1" applyProtection="1">
      <alignment horizontal="right"/>
    </xf>
    <xf numFmtId="0" fontId="623" fillId="0" borderId="647" xfId="0" applyNumberFormat="1" applyFont="1" applyBorder="1" applyAlignment="1" applyProtection="1"/>
    <xf numFmtId="0" fontId="624" fillId="0" borderId="648" xfId="0" applyNumberFormat="1" applyFont="1" applyBorder="1" applyAlignment="1" applyProtection="1"/>
    <xf numFmtId="0" fontId="625" fillId="0" borderId="649" xfId="0" applyNumberFormat="1" applyFont="1" applyBorder="1" applyAlignment="1" applyProtection="1">
      <alignment horizontal="right" wrapText="1"/>
    </xf>
    <xf numFmtId="0" fontId="626" fillId="0" borderId="650" xfId="0" applyNumberFormat="1" applyFont="1" applyBorder="1" applyAlignment="1" applyProtection="1">
      <alignment horizontal="right" wrapText="1"/>
    </xf>
    <xf numFmtId="0" fontId="627" fillId="0" borderId="651" xfId="0" applyNumberFormat="1" applyFont="1" applyBorder="1" applyAlignment="1" applyProtection="1">
      <alignment horizontal="right" wrapText="1"/>
    </xf>
    <xf numFmtId="0" fontId="628" fillId="0" borderId="652" xfId="0" applyNumberFormat="1" applyFont="1" applyBorder="1" applyAlignment="1" applyProtection="1">
      <alignment wrapText="1"/>
    </xf>
    <xf numFmtId="0" fontId="0" fillId="0" borderId="653" xfId="0" applyBorder="1"/>
    <xf numFmtId="0" fontId="0" fillId="0" borderId="654" xfId="0" applyBorder="1"/>
    <xf numFmtId="0" fontId="629" fillId="0" borderId="655" xfId="0" applyNumberFormat="1" applyFont="1" applyBorder="1" applyAlignment="1" applyProtection="1"/>
    <xf numFmtId="0" fontId="630" fillId="0" borderId="656" xfId="0" applyNumberFormat="1" applyFont="1" applyBorder="1" applyAlignment="1" applyProtection="1"/>
    <xf numFmtId="0" fontId="631" fillId="0" borderId="657" xfId="0" applyNumberFormat="1" applyFont="1" applyBorder="1" applyAlignment="1" applyProtection="1">
      <alignment horizontal="right"/>
    </xf>
    <xf numFmtId="0" fontId="635" fillId="0" borderId="661" xfId="0" applyNumberFormat="1" applyFont="1" applyBorder="1" applyAlignment="1" applyProtection="1"/>
    <xf numFmtId="0" fontId="636" fillId="0" borderId="662" xfId="0" applyNumberFormat="1" applyFont="1" applyBorder="1" applyAlignment="1" applyProtection="1">
      <alignment horizontal="left"/>
    </xf>
    <xf numFmtId="0" fontId="637" fillId="0" borderId="663" xfId="0" applyNumberFormat="1" applyFont="1" applyBorder="1" applyAlignment="1" applyProtection="1"/>
    <xf numFmtId="0" fontId="638" fillId="0" borderId="664" xfId="0" applyNumberFormat="1" applyFont="1" applyBorder="1" applyAlignment="1" applyProtection="1"/>
    <xf numFmtId="0" fontId="639" fillId="0" borderId="665" xfId="0" applyNumberFormat="1" applyFont="1" applyBorder="1" applyAlignment="1" applyProtection="1"/>
    <xf numFmtId="0" fontId="640" fillId="0" borderId="666" xfId="0" applyNumberFormat="1" applyFont="1" applyBorder="1" applyAlignment="1" applyProtection="1"/>
    <xf numFmtId="0" fontId="641" fillId="0" borderId="667" xfId="0" applyNumberFormat="1" applyFont="1" applyBorder="1" applyAlignment="1" applyProtection="1">
      <alignment horizontal="left"/>
    </xf>
    <xf numFmtId="3" fontId="642" fillId="0" borderId="668" xfId="0" applyNumberFormat="1" applyFont="1" applyBorder="1" applyAlignment="1" applyProtection="1">
      <alignment horizontal="right"/>
    </xf>
    <xf numFmtId="164" fontId="643" fillId="0" borderId="669" xfId="0" applyNumberFormat="1" applyFont="1" applyBorder="1" applyAlignment="1" applyProtection="1">
      <alignment horizontal="right"/>
    </xf>
    <xf numFmtId="164" fontId="644" fillId="0" borderId="670" xfId="0" applyNumberFormat="1" applyFont="1" applyBorder="1" applyAlignment="1" applyProtection="1">
      <alignment horizontal="right"/>
    </xf>
    <xf numFmtId="164" fontId="645" fillId="0" borderId="671" xfId="0" applyNumberFormat="1" applyFont="1" applyBorder="1" applyAlignment="1" applyProtection="1">
      <alignment horizontal="right"/>
    </xf>
    <xf numFmtId="0" fontId="646" fillId="0" borderId="672" xfId="0" applyNumberFormat="1" applyFont="1" applyBorder="1" applyAlignment="1" applyProtection="1">
      <alignment horizontal="left"/>
    </xf>
    <xf numFmtId="3" fontId="647" fillId="0" borderId="673" xfId="0" applyNumberFormat="1" applyFont="1" applyBorder="1" applyAlignment="1" applyProtection="1">
      <alignment horizontal="right"/>
    </xf>
    <xf numFmtId="164" fontId="648" fillId="0" borderId="674" xfId="0" applyNumberFormat="1" applyFont="1" applyBorder="1" applyAlignment="1" applyProtection="1">
      <alignment horizontal="right"/>
    </xf>
    <xf numFmtId="164" fontId="649" fillId="0" borderId="675" xfId="0" applyNumberFormat="1" applyFont="1" applyBorder="1" applyAlignment="1" applyProtection="1">
      <alignment horizontal="right"/>
    </xf>
    <xf numFmtId="164" fontId="650" fillId="0" borderId="676" xfId="0" applyNumberFormat="1" applyFont="1" applyBorder="1" applyAlignment="1" applyProtection="1">
      <alignment horizontal="right"/>
    </xf>
    <xf numFmtId="0" fontId="651" fillId="0" borderId="677" xfId="0" applyNumberFormat="1" applyFont="1" applyBorder="1" applyAlignment="1" applyProtection="1">
      <alignment horizontal="left"/>
    </xf>
    <xf numFmtId="3" fontId="652" fillId="0" borderId="678" xfId="0" applyNumberFormat="1" applyFont="1" applyBorder="1" applyAlignment="1" applyProtection="1">
      <alignment horizontal="right"/>
    </xf>
    <xf numFmtId="164" fontId="653" fillId="0" borderId="679" xfId="0" applyNumberFormat="1" applyFont="1" applyBorder="1" applyAlignment="1" applyProtection="1">
      <alignment horizontal="right"/>
    </xf>
    <xf numFmtId="164" fontId="654" fillId="0" borderId="680" xfId="0" applyNumberFormat="1" applyFont="1" applyBorder="1" applyAlignment="1" applyProtection="1">
      <alignment horizontal="right"/>
    </xf>
    <xf numFmtId="164" fontId="655" fillId="0" borderId="681" xfId="0" applyNumberFormat="1" applyFont="1" applyBorder="1" applyAlignment="1" applyProtection="1">
      <alignment horizontal="right"/>
    </xf>
    <xf numFmtId="0" fontId="656" fillId="0" borderId="682" xfId="0" applyNumberFormat="1" applyFont="1" applyBorder="1" applyAlignment="1" applyProtection="1">
      <alignment horizontal="left"/>
    </xf>
    <xf numFmtId="3" fontId="657" fillId="0" borderId="683" xfId="0" applyNumberFormat="1" applyFont="1" applyBorder="1" applyAlignment="1" applyProtection="1">
      <alignment horizontal="right"/>
    </xf>
    <xf numFmtId="164" fontId="658" fillId="0" borderId="684" xfId="0" applyNumberFormat="1" applyFont="1" applyBorder="1" applyAlignment="1" applyProtection="1">
      <alignment horizontal="right"/>
    </xf>
    <xf numFmtId="164" fontId="659" fillId="0" borderId="685" xfId="0" applyNumberFormat="1" applyFont="1" applyBorder="1" applyAlignment="1" applyProtection="1">
      <alignment horizontal="right"/>
    </xf>
    <xf numFmtId="164" fontId="660" fillId="0" borderId="686" xfId="0" applyNumberFormat="1" applyFont="1" applyBorder="1" applyAlignment="1" applyProtection="1">
      <alignment horizontal="right"/>
    </xf>
    <xf numFmtId="0" fontId="661" fillId="0" borderId="687" xfId="0" applyNumberFormat="1" applyFont="1" applyBorder="1" applyAlignment="1" applyProtection="1">
      <alignment horizontal="left"/>
    </xf>
    <xf numFmtId="3" fontId="662" fillId="0" borderId="688" xfId="0" applyNumberFormat="1" applyFont="1" applyBorder="1" applyAlignment="1" applyProtection="1">
      <alignment horizontal="right"/>
    </xf>
    <xf numFmtId="164" fontId="663" fillId="0" borderId="689" xfId="0" applyNumberFormat="1" applyFont="1" applyBorder="1" applyAlignment="1" applyProtection="1">
      <alignment horizontal="right"/>
    </xf>
    <xf numFmtId="164" fontId="664" fillId="0" borderId="690" xfId="0" applyNumberFormat="1" applyFont="1" applyBorder="1" applyAlignment="1" applyProtection="1">
      <alignment horizontal="right"/>
    </xf>
    <xf numFmtId="164" fontId="665" fillId="0" borderId="691" xfId="0" applyNumberFormat="1" applyFont="1" applyBorder="1" applyAlignment="1" applyProtection="1">
      <alignment horizontal="right"/>
    </xf>
    <xf numFmtId="0" fontId="666" fillId="0" borderId="692" xfId="0" applyNumberFormat="1" applyFont="1" applyBorder="1" applyAlignment="1" applyProtection="1"/>
    <xf numFmtId="0" fontId="667" fillId="0" borderId="693" xfId="0" applyNumberFormat="1" applyFont="1" applyBorder="1" applyAlignment="1" applyProtection="1"/>
    <xf numFmtId="0" fontId="668" fillId="0" borderId="694" xfId="0" applyNumberFormat="1" applyFont="1" applyBorder="1" applyAlignment="1" applyProtection="1">
      <alignment horizontal="right" wrapText="1"/>
    </xf>
    <xf numFmtId="0" fontId="669" fillId="0" borderId="695" xfId="0" applyNumberFormat="1" applyFont="1" applyBorder="1" applyAlignment="1" applyProtection="1">
      <alignment horizontal="right" wrapText="1"/>
    </xf>
    <xf numFmtId="0" fontId="670" fillId="0" borderId="696" xfId="0" applyNumberFormat="1" applyFont="1" applyBorder="1" applyAlignment="1" applyProtection="1">
      <alignment horizontal="right" wrapText="1"/>
    </xf>
    <xf numFmtId="0" fontId="671" fillId="0" borderId="697" xfId="0" applyNumberFormat="1" applyFont="1" applyBorder="1" applyAlignment="1" applyProtection="1">
      <alignment wrapText="1"/>
    </xf>
    <xf numFmtId="0" fontId="0" fillId="0" borderId="698" xfId="0" applyBorder="1"/>
    <xf numFmtId="0" fontId="0" fillId="0" borderId="699" xfId="0" applyBorder="1"/>
    <xf numFmtId="0" fontId="672" fillId="0" borderId="700" xfId="0" applyNumberFormat="1" applyFont="1" applyBorder="1" applyAlignment="1" applyProtection="1"/>
    <xf numFmtId="0" fontId="673" fillId="0" borderId="701" xfId="0" applyNumberFormat="1" applyFont="1" applyBorder="1" applyAlignment="1" applyProtection="1"/>
    <xf numFmtId="0" fontId="674" fillId="0" borderId="702" xfId="0" applyNumberFormat="1" applyFont="1" applyBorder="1" applyAlignment="1" applyProtection="1">
      <alignment horizontal="right"/>
    </xf>
    <xf numFmtId="0" fontId="678" fillId="0" borderId="706" xfId="0" applyNumberFormat="1" applyFont="1" applyBorder="1" applyAlignment="1" applyProtection="1"/>
    <xf numFmtId="0" fontId="679" fillId="0" borderId="707" xfId="0" applyNumberFormat="1" applyFont="1" applyBorder="1" applyAlignment="1" applyProtection="1">
      <alignment horizontal="left"/>
    </xf>
    <xf numFmtId="0" fontId="680" fillId="0" borderId="708" xfId="0" applyNumberFormat="1" applyFont="1" applyBorder="1" applyAlignment="1" applyProtection="1"/>
    <xf numFmtId="0" fontId="681" fillId="0" borderId="709" xfId="0" applyNumberFormat="1" applyFont="1" applyBorder="1" applyAlignment="1" applyProtection="1"/>
    <xf numFmtId="0" fontId="682" fillId="0" borderId="710" xfId="0" applyNumberFormat="1" applyFont="1" applyBorder="1" applyAlignment="1" applyProtection="1"/>
    <xf numFmtId="0" fontId="683" fillId="0" borderId="711" xfId="0" applyNumberFormat="1" applyFont="1" applyBorder="1" applyAlignment="1" applyProtection="1"/>
    <xf numFmtId="0" fontId="684" fillId="0" borderId="712" xfId="0" applyNumberFormat="1" applyFont="1" applyBorder="1" applyAlignment="1" applyProtection="1">
      <alignment horizontal="left"/>
    </xf>
    <xf numFmtId="3" fontId="685" fillId="0" borderId="713" xfId="0" applyNumberFormat="1" applyFont="1" applyBorder="1" applyAlignment="1" applyProtection="1">
      <alignment horizontal="right"/>
    </xf>
    <xf numFmtId="164" fontId="686" fillId="0" borderId="714" xfId="0" applyNumberFormat="1" applyFont="1" applyBorder="1" applyAlignment="1" applyProtection="1">
      <alignment horizontal="right"/>
    </xf>
    <xf numFmtId="164" fontId="687" fillId="0" borderId="715" xfId="0" applyNumberFormat="1" applyFont="1" applyBorder="1" applyAlignment="1" applyProtection="1">
      <alignment horizontal="right"/>
    </xf>
    <xf numFmtId="164" fontId="688" fillId="0" borderId="716" xfId="0" applyNumberFormat="1" applyFont="1" applyBorder="1" applyAlignment="1" applyProtection="1">
      <alignment horizontal="right"/>
    </xf>
    <xf numFmtId="0" fontId="689" fillId="0" borderId="717" xfId="0" applyNumberFormat="1" applyFont="1" applyBorder="1" applyAlignment="1" applyProtection="1">
      <alignment horizontal="left"/>
    </xf>
    <xf numFmtId="3" fontId="690" fillId="0" borderId="718" xfId="0" applyNumberFormat="1" applyFont="1" applyBorder="1" applyAlignment="1" applyProtection="1">
      <alignment horizontal="right"/>
    </xf>
    <xf numFmtId="164" fontId="691" fillId="0" borderId="719" xfId="0" applyNumberFormat="1" applyFont="1" applyBorder="1" applyAlignment="1" applyProtection="1">
      <alignment horizontal="right"/>
    </xf>
    <xf numFmtId="164" fontId="692" fillId="0" borderId="720" xfId="0" applyNumberFormat="1" applyFont="1" applyBorder="1" applyAlignment="1" applyProtection="1">
      <alignment horizontal="right"/>
    </xf>
    <xf numFmtId="164" fontId="693" fillId="0" borderId="721" xfId="0" applyNumberFormat="1" applyFont="1" applyBorder="1" applyAlignment="1" applyProtection="1">
      <alignment horizontal="right"/>
    </xf>
    <xf numFmtId="0" fontId="694" fillId="0" borderId="722" xfId="0" applyNumberFormat="1" applyFont="1" applyBorder="1" applyAlignment="1" applyProtection="1">
      <alignment horizontal="left"/>
    </xf>
    <xf numFmtId="3" fontId="695" fillId="0" borderId="723" xfId="0" applyNumberFormat="1" applyFont="1" applyBorder="1" applyAlignment="1" applyProtection="1">
      <alignment horizontal="right"/>
    </xf>
    <xf numFmtId="164" fontId="696" fillId="0" borderId="724" xfId="0" applyNumberFormat="1" applyFont="1" applyBorder="1" applyAlignment="1" applyProtection="1">
      <alignment horizontal="right"/>
    </xf>
    <xf numFmtId="164" fontId="697" fillId="0" borderId="725" xfId="0" applyNumberFormat="1" applyFont="1" applyBorder="1" applyAlignment="1" applyProtection="1">
      <alignment horizontal="right"/>
    </xf>
    <xf numFmtId="164" fontId="698" fillId="0" borderId="726" xfId="0" applyNumberFormat="1" applyFont="1" applyBorder="1" applyAlignment="1" applyProtection="1">
      <alignment horizontal="right"/>
    </xf>
    <xf numFmtId="0" fontId="699" fillId="0" borderId="727" xfId="0" applyNumberFormat="1" applyFont="1" applyBorder="1" applyAlignment="1" applyProtection="1">
      <alignment horizontal="left"/>
    </xf>
    <xf numFmtId="3" fontId="700" fillId="0" borderId="728" xfId="0" applyNumberFormat="1" applyFont="1" applyBorder="1" applyAlignment="1" applyProtection="1">
      <alignment horizontal="right"/>
    </xf>
    <xf numFmtId="164" fontId="701" fillId="0" borderId="729" xfId="0" applyNumberFormat="1" applyFont="1" applyBorder="1" applyAlignment="1" applyProtection="1">
      <alignment horizontal="right"/>
    </xf>
    <xf numFmtId="164" fontId="702" fillId="0" borderId="730" xfId="0" applyNumberFormat="1" applyFont="1" applyBorder="1" applyAlignment="1" applyProtection="1">
      <alignment horizontal="right"/>
    </xf>
    <xf numFmtId="164" fontId="703" fillId="0" borderId="731" xfId="0" applyNumberFormat="1" applyFont="1" applyBorder="1" applyAlignment="1" applyProtection="1">
      <alignment horizontal="right"/>
    </xf>
    <xf numFmtId="0" fontId="704" fillId="0" borderId="732" xfId="0" applyNumberFormat="1" applyFont="1" applyBorder="1" applyAlignment="1" applyProtection="1">
      <alignment horizontal="left"/>
    </xf>
    <xf numFmtId="3" fontId="705" fillId="0" borderId="733" xfId="0" applyNumberFormat="1" applyFont="1" applyBorder="1" applyAlignment="1" applyProtection="1">
      <alignment horizontal="right"/>
    </xf>
    <xf numFmtId="164" fontId="706" fillId="0" borderId="734" xfId="0" applyNumberFormat="1" applyFont="1" applyBorder="1" applyAlignment="1" applyProtection="1">
      <alignment horizontal="right"/>
    </xf>
    <xf numFmtId="164" fontId="707" fillId="0" borderId="735" xfId="0" applyNumberFormat="1" applyFont="1" applyBorder="1" applyAlignment="1" applyProtection="1">
      <alignment horizontal="right"/>
    </xf>
    <xf numFmtId="164" fontId="708" fillId="0" borderId="736" xfId="0" applyNumberFormat="1" applyFont="1" applyBorder="1" applyAlignment="1" applyProtection="1">
      <alignment horizontal="right"/>
    </xf>
    <xf numFmtId="0" fontId="709" fillId="0" borderId="737" xfId="0" applyNumberFormat="1" applyFont="1" applyBorder="1" applyAlignment="1" applyProtection="1"/>
    <xf numFmtId="0" fontId="710" fillId="0" borderId="738" xfId="0" applyNumberFormat="1" applyFont="1" applyBorder="1" applyAlignment="1" applyProtection="1"/>
    <xf numFmtId="0" fontId="711" fillId="0" borderId="739" xfId="0" applyNumberFormat="1" applyFont="1" applyBorder="1" applyAlignment="1" applyProtection="1">
      <alignment horizontal="right" wrapText="1"/>
    </xf>
    <xf numFmtId="0" fontId="712" fillId="0" borderId="740" xfId="0" applyNumberFormat="1" applyFont="1" applyBorder="1" applyAlignment="1" applyProtection="1">
      <alignment horizontal="right" wrapText="1"/>
    </xf>
    <xf numFmtId="0" fontId="713" fillId="0" borderId="741" xfId="0" applyNumberFormat="1" applyFont="1" applyBorder="1" applyAlignment="1" applyProtection="1">
      <alignment horizontal="right" wrapText="1"/>
    </xf>
    <xf numFmtId="0" fontId="714" fillId="0" borderId="742" xfId="0" applyNumberFormat="1" applyFont="1" applyBorder="1" applyAlignment="1" applyProtection="1">
      <alignment wrapText="1"/>
    </xf>
    <xf numFmtId="0" fontId="0" fillId="0" borderId="743" xfId="0" applyBorder="1"/>
    <xf numFmtId="0" fontId="0" fillId="0" borderId="744" xfId="0" applyBorder="1"/>
    <xf numFmtId="0" fontId="715" fillId="0" borderId="745" xfId="0" applyNumberFormat="1" applyFont="1" applyBorder="1" applyAlignment="1" applyProtection="1"/>
    <xf numFmtId="0" fontId="716" fillId="0" borderId="746" xfId="0" applyNumberFormat="1" applyFont="1" applyBorder="1" applyAlignment="1" applyProtection="1"/>
    <xf numFmtId="0" fontId="717" fillId="0" borderId="747" xfId="0" applyNumberFormat="1" applyFont="1" applyBorder="1" applyAlignment="1" applyProtection="1">
      <alignment horizontal="right"/>
    </xf>
    <xf numFmtId="0" fontId="721" fillId="0" borderId="751" xfId="0" applyNumberFormat="1" applyFont="1" applyBorder="1" applyAlignment="1" applyProtection="1"/>
    <xf numFmtId="0" fontId="722" fillId="0" borderId="752" xfId="0" applyNumberFormat="1" applyFont="1" applyBorder="1" applyAlignment="1" applyProtection="1">
      <alignment horizontal="left"/>
    </xf>
    <xf numFmtId="0" fontId="723" fillId="0" borderId="753" xfId="0" applyNumberFormat="1" applyFont="1" applyBorder="1" applyAlignment="1" applyProtection="1"/>
    <xf numFmtId="0" fontId="724" fillId="0" borderId="754" xfId="0" applyNumberFormat="1" applyFont="1" applyBorder="1" applyAlignment="1" applyProtection="1"/>
    <xf numFmtId="0" fontId="725" fillId="0" borderId="755" xfId="0" applyNumberFormat="1" applyFont="1" applyBorder="1" applyAlignment="1" applyProtection="1"/>
    <xf numFmtId="0" fontId="726" fillId="0" borderId="756" xfId="0" applyNumberFormat="1" applyFont="1" applyBorder="1" applyAlignment="1" applyProtection="1"/>
    <xf numFmtId="0" fontId="727" fillId="0" borderId="757" xfId="0" applyNumberFormat="1" applyFont="1" applyBorder="1" applyAlignment="1" applyProtection="1">
      <alignment horizontal="left"/>
    </xf>
    <xf numFmtId="3" fontId="728" fillId="0" borderId="758" xfId="0" applyNumberFormat="1" applyFont="1" applyBorder="1" applyAlignment="1" applyProtection="1">
      <alignment horizontal="right"/>
    </xf>
    <xf numFmtId="164" fontId="729" fillId="0" borderId="759" xfId="0" applyNumberFormat="1" applyFont="1" applyBorder="1" applyAlignment="1" applyProtection="1">
      <alignment horizontal="right"/>
    </xf>
    <xf numFmtId="164" fontId="730" fillId="0" borderId="760" xfId="0" applyNumberFormat="1" applyFont="1" applyBorder="1" applyAlignment="1" applyProtection="1">
      <alignment horizontal="right"/>
    </xf>
    <xf numFmtId="164" fontId="731" fillId="0" borderId="761" xfId="0" applyNumberFormat="1" applyFont="1" applyBorder="1" applyAlignment="1" applyProtection="1">
      <alignment horizontal="right"/>
    </xf>
    <xf numFmtId="0" fontId="732" fillId="0" borderId="762" xfId="0" applyNumberFormat="1" applyFont="1" applyBorder="1" applyAlignment="1" applyProtection="1">
      <alignment horizontal="left"/>
    </xf>
    <xf numFmtId="3" fontId="733" fillId="0" borderId="763" xfId="0" applyNumberFormat="1" applyFont="1" applyBorder="1" applyAlignment="1" applyProtection="1">
      <alignment horizontal="right"/>
    </xf>
    <xf numFmtId="164" fontId="734" fillId="0" borderId="764" xfId="0" applyNumberFormat="1" applyFont="1" applyBorder="1" applyAlignment="1" applyProtection="1">
      <alignment horizontal="right"/>
    </xf>
    <xf numFmtId="164" fontId="735" fillId="0" borderId="765" xfId="0" applyNumberFormat="1" applyFont="1" applyBorder="1" applyAlignment="1" applyProtection="1">
      <alignment horizontal="right"/>
    </xf>
    <xf numFmtId="164" fontId="736" fillId="0" borderId="766" xfId="0" applyNumberFormat="1" applyFont="1" applyBorder="1" applyAlignment="1" applyProtection="1">
      <alignment horizontal="right"/>
    </xf>
    <xf numFmtId="0" fontId="737" fillId="0" borderId="767" xfId="0" applyNumberFormat="1" applyFont="1" applyBorder="1" applyAlignment="1" applyProtection="1">
      <alignment horizontal="left"/>
    </xf>
    <xf numFmtId="3" fontId="738" fillId="0" borderId="768" xfId="0" applyNumberFormat="1" applyFont="1" applyBorder="1" applyAlignment="1" applyProtection="1">
      <alignment horizontal="right"/>
    </xf>
    <xf numFmtId="164" fontId="739" fillId="0" borderId="769" xfId="0" applyNumberFormat="1" applyFont="1" applyBorder="1" applyAlignment="1" applyProtection="1">
      <alignment horizontal="right"/>
    </xf>
    <xf numFmtId="164" fontId="740" fillId="0" borderId="770" xfId="0" applyNumberFormat="1" applyFont="1" applyBorder="1" applyAlignment="1" applyProtection="1">
      <alignment horizontal="right"/>
    </xf>
    <xf numFmtId="164" fontId="741" fillId="0" borderId="771" xfId="0" applyNumberFormat="1" applyFont="1" applyBorder="1" applyAlignment="1" applyProtection="1">
      <alignment horizontal="right"/>
    </xf>
    <xf numFmtId="0" fontId="742" fillId="0" borderId="772" xfId="0" applyNumberFormat="1" applyFont="1" applyBorder="1" applyAlignment="1" applyProtection="1">
      <alignment horizontal="left"/>
    </xf>
    <xf numFmtId="3" fontId="743" fillId="0" borderId="773" xfId="0" applyNumberFormat="1" applyFont="1" applyBorder="1" applyAlignment="1" applyProtection="1">
      <alignment horizontal="right"/>
    </xf>
    <xf numFmtId="164" fontId="744" fillId="0" borderId="774" xfId="0" applyNumberFormat="1" applyFont="1" applyBorder="1" applyAlignment="1" applyProtection="1">
      <alignment horizontal="right"/>
    </xf>
    <xf numFmtId="164" fontId="745" fillId="0" borderId="775" xfId="0" applyNumberFormat="1" applyFont="1" applyBorder="1" applyAlignment="1" applyProtection="1">
      <alignment horizontal="right"/>
    </xf>
    <xf numFmtId="164" fontId="746" fillId="0" borderId="776" xfId="0" applyNumberFormat="1" applyFont="1" applyBorder="1" applyAlignment="1" applyProtection="1">
      <alignment horizontal="right"/>
    </xf>
    <xf numFmtId="0" fontId="747" fillId="0" borderId="777" xfId="0" applyNumberFormat="1" applyFont="1" applyBorder="1" applyAlignment="1" applyProtection="1">
      <alignment horizontal="left"/>
    </xf>
    <xf numFmtId="3" fontId="748" fillId="0" borderId="778" xfId="0" applyNumberFormat="1" applyFont="1" applyBorder="1" applyAlignment="1" applyProtection="1">
      <alignment horizontal="right"/>
    </xf>
    <xf numFmtId="164" fontId="749" fillId="0" borderId="779" xfId="0" applyNumberFormat="1" applyFont="1" applyBorder="1" applyAlignment="1" applyProtection="1">
      <alignment horizontal="right"/>
    </xf>
    <xf numFmtId="164" fontId="750" fillId="0" borderId="780" xfId="0" applyNumberFormat="1" applyFont="1" applyBorder="1" applyAlignment="1" applyProtection="1">
      <alignment horizontal="right"/>
    </xf>
    <xf numFmtId="164" fontId="751" fillId="0" borderId="781" xfId="0" applyNumberFormat="1" applyFont="1" applyBorder="1" applyAlignment="1" applyProtection="1">
      <alignment horizontal="right"/>
    </xf>
    <xf numFmtId="0" fontId="752" fillId="0" borderId="782" xfId="0" applyNumberFormat="1" applyFont="1" applyBorder="1" applyAlignment="1" applyProtection="1"/>
    <xf numFmtId="0" fontId="753" fillId="0" borderId="783" xfId="0" applyNumberFormat="1" applyFont="1" applyBorder="1" applyAlignment="1" applyProtection="1"/>
    <xf numFmtId="0" fontId="754" fillId="0" borderId="784" xfId="0" applyNumberFormat="1" applyFont="1" applyBorder="1" applyAlignment="1" applyProtection="1">
      <alignment horizontal="right" wrapText="1"/>
    </xf>
    <xf numFmtId="0" fontId="755" fillId="0" borderId="785" xfId="0" applyNumberFormat="1" applyFont="1" applyBorder="1" applyAlignment="1" applyProtection="1">
      <alignment horizontal="right" wrapText="1"/>
    </xf>
    <xf numFmtId="0" fontId="756" fillId="0" borderId="786" xfId="0" applyNumberFormat="1" applyFont="1" applyBorder="1" applyAlignment="1" applyProtection="1">
      <alignment horizontal="right" wrapText="1"/>
    </xf>
    <xf numFmtId="0" fontId="757" fillId="0" borderId="787" xfId="0" applyNumberFormat="1" applyFont="1" applyBorder="1" applyAlignment="1" applyProtection="1">
      <alignment wrapText="1"/>
    </xf>
    <xf numFmtId="0" fontId="0" fillId="0" borderId="788" xfId="0" applyBorder="1"/>
    <xf numFmtId="0" fontId="0" fillId="0" borderId="789" xfId="0" applyBorder="1"/>
    <xf numFmtId="0" fontId="758" fillId="0" borderId="790" xfId="0" applyNumberFormat="1" applyFont="1" applyBorder="1" applyAlignment="1" applyProtection="1"/>
    <xf numFmtId="0" fontId="759" fillId="0" borderId="791" xfId="0" applyNumberFormat="1" applyFont="1" applyBorder="1" applyAlignment="1" applyProtection="1"/>
    <xf numFmtId="0" fontId="760" fillId="0" borderId="792" xfId="0" applyNumberFormat="1" applyFont="1" applyBorder="1" applyAlignment="1" applyProtection="1">
      <alignment horizontal="right"/>
    </xf>
    <xf numFmtId="0" fontId="764" fillId="0" borderId="796" xfId="0" applyNumberFormat="1" applyFont="1" applyBorder="1" applyAlignment="1" applyProtection="1"/>
    <xf numFmtId="0" fontId="765" fillId="0" borderId="797" xfId="0" applyNumberFormat="1" applyFont="1" applyBorder="1" applyAlignment="1" applyProtection="1">
      <alignment horizontal="left"/>
    </xf>
    <xf numFmtId="0" fontId="766" fillId="0" borderId="798" xfId="0" applyNumberFormat="1" applyFont="1" applyBorder="1" applyAlignment="1" applyProtection="1"/>
    <xf numFmtId="0" fontId="767" fillId="0" borderId="799" xfId="0" applyNumberFormat="1" applyFont="1" applyBorder="1" applyAlignment="1" applyProtection="1"/>
    <xf numFmtId="0" fontId="768" fillId="0" borderId="800" xfId="0" applyNumberFormat="1" applyFont="1" applyBorder="1" applyAlignment="1" applyProtection="1"/>
    <xf numFmtId="0" fontId="769" fillId="0" borderId="801" xfId="0" applyNumberFormat="1" applyFont="1" applyBorder="1" applyAlignment="1" applyProtection="1"/>
    <xf numFmtId="0" fontId="770" fillId="0" borderId="802" xfId="0" applyNumberFormat="1" applyFont="1" applyBorder="1" applyAlignment="1" applyProtection="1">
      <alignment horizontal="left"/>
    </xf>
    <xf numFmtId="3" fontId="771" fillId="0" borderId="803" xfId="0" applyNumberFormat="1" applyFont="1" applyBorder="1" applyAlignment="1" applyProtection="1">
      <alignment horizontal="right"/>
    </xf>
    <xf numFmtId="164" fontId="772" fillId="0" borderId="804" xfId="0" applyNumberFormat="1" applyFont="1" applyBorder="1" applyAlignment="1" applyProtection="1">
      <alignment horizontal="right"/>
    </xf>
    <xf numFmtId="164" fontId="773" fillId="0" borderId="805" xfId="0" applyNumberFormat="1" applyFont="1" applyBorder="1" applyAlignment="1" applyProtection="1">
      <alignment horizontal="right"/>
    </xf>
    <xf numFmtId="164" fontId="774" fillId="0" borderId="806" xfId="0" applyNumberFormat="1" applyFont="1" applyBorder="1" applyAlignment="1" applyProtection="1">
      <alignment horizontal="right"/>
    </xf>
    <xf numFmtId="0" fontId="775" fillId="0" borderId="807" xfId="0" applyNumberFormat="1" applyFont="1" applyBorder="1" applyAlignment="1" applyProtection="1">
      <alignment horizontal="left"/>
    </xf>
    <xf numFmtId="3" fontId="776" fillId="0" borderId="808" xfId="0" applyNumberFormat="1" applyFont="1" applyBorder="1" applyAlignment="1" applyProtection="1">
      <alignment horizontal="right"/>
    </xf>
    <xf numFmtId="164" fontId="777" fillId="0" borderId="809" xfId="0" applyNumberFormat="1" applyFont="1" applyBorder="1" applyAlignment="1" applyProtection="1">
      <alignment horizontal="right"/>
    </xf>
    <xf numFmtId="164" fontId="778" fillId="0" borderId="810" xfId="0" applyNumberFormat="1" applyFont="1" applyBorder="1" applyAlignment="1" applyProtection="1">
      <alignment horizontal="right"/>
    </xf>
    <xf numFmtId="164" fontId="779" fillId="0" borderId="811" xfId="0" applyNumberFormat="1" applyFont="1" applyBorder="1" applyAlignment="1" applyProtection="1">
      <alignment horizontal="right"/>
    </xf>
    <xf numFmtId="0" fontId="780" fillId="0" borderId="812" xfId="0" applyNumberFormat="1" applyFont="1" applyBorder="1" applyAlignment="1" applyProtection="1">
      <alignment horizontal="left"/>
    </xf>
    <xf numFmtId="3" fontId="781" fillId="0" borderId="813" xfId="0" applyNumberFormat="1" applyFont="1" applyBorder="1" applyAlignment="1" applyProtection="1">
      <alignment horizontal="right"/>
    </xf>
    <xf numFmtId="164" fontId="782" fillId="0" borderId="814" xfId="0" applyNumberFormat="1" applyFont="1" applyBorder="1" applyAlignment="1" applyProtection="1">
      <alignment horizontal="right"/>
    </xf>
    <xf numFmtId="164" fontId="783" fillId="0" borderId="815" xfId="0" applyNumberFormat="1" applyFont="1" applyBorder="1" applyAlignment="1" applyProtection="1">
      <alignment horizontal="right"/>
    </xf>
    <xf numFmtId="164" fontId="784" fillId="0" borderId="816" xfId="0" applyNumberFormat="1" applyFont="1" applyBorder="1" applyAlignment="1" applyProtection="1">
      <alignment horizontal="right"/>
    </xf>
    <xf numFmtId="0" fontId="785" fillId="0" borderId="817" xfId="0" applyNumberFormat="1" applyFont="1" applyBorder="1" applyAlignment="1" applyProtection="1">
      <alignment horizontal="left"/>
    </xf>
    <xf numFmtId="3" fontId="786" fillId="0" borderId="818" xfId="0" applyNumberFormat="1" applyFont="1" applyBorder="1" applyAlignment="1" applyProtection="1">
      <alignment horizontal="right"/>
    </xf>
    <xf numFmtId="164" fontId="787" fillId="0" borderId="819" xfId="0" applyNumberFormat="1" applyFont="1" applyBorder="1" applyAlignment="1" applyProtection="1">
      <alignment horizontal="right"/>
    </xf>
    <xf numFmtId="164" fontId="788" fillId="0" borderId="820" xfId="0" applyNumberFormat="1" applyFont="1" applyBorder="1" applyAlignment="1" applyProtection="1">
      <alignment horizontal="right"/>
    </xf>
    <xf numFmtId="164" fontId="789" fillId="0" borderId="821" xfId="0" applyNumberFormat="1" applyFont="1" applyBorder="1" applyAlignment="1" applyProtection="1">
      <alignment horizontal="right"/>
    </xf>
    <xf numFmtId="0" fontId="790" fillId="0" borderId="822" xfId="0" applyNumberFormat="1" applyFont="1" applyBorder="1" applyAlignment="1" applyProtection="1">
      <alignment horizontal="left"/>
    </xf>
    <xf numFmtId="3" fontId="791" fillId="0" borderId="823" xfId="0" applyNumberFormat="1" applyFont="1" applyBorder="1" applyAlignment="1" applyProtection="1">
      <alignment horizontal="right"/>
    </xf>
    <xf numFmtId="164" fontId="792" fillId="0" borderId="824" xfId="0" applyNumberFormat="1" applyFont="1" applyBorder="1" applyAlignment="1" applyProtection="1">
      <alignment horizontal="right"/>
    </xf>
    <xf numFmtId="164" fontId="793" fillId="0" borderId="825" xfId="0" applyNumberFormat="1" applyFont="1" applyBorder="1" applyAlignment="1" applyProtection="1">
      <alignment horizontal="right"/>
    </xf>
    <xf numFmtId="164" fontId="794" fillId="0" borderId="826" xfId="0" applyNumberFormat="1" applyFont="1" applyBorder="1" applyAlignment="1" applyProtection="1">
      <alignment horizontal="right"/>
    </xf>
    <xf numFmtId="0" fontId="795" fillId="0" borderId="827" xfId="0" applyNumberFormat="1" applyFont="1" applyBorder="1" applyAlignment="1" applyProtection="1"/>
    <xf numFmtId="0" fontId="796" fillId="0" borderId="828" xfId="0" applyNumberFormat="1" applyFont="1" applyBorder="1" applyAlignment="1" applyProtection="1"/>
    <xf numFmtId="0" fontId="797" fillId="0" borderId="829" xfId="0" applyNumberFormat="1" applyFont="1" applyBorder="1" applyAlignment="1" applyProtection="1">
      <alignment horizontal="right" wrapText="1"/>
    </xf>
    <xf numFmtId="0" fontId="798" fillId="0" borderId="830" xfId="0" applyNumberFormat="1" applyFont="1" applyBorder="1" applyAlignment="1" applyProtection="1">
      <alignment horizontal="right" wrapText="1"/>
    </xf>
    <xf numFmtId="0" fontId="799" fillId="0" borderId="831" xfId="0" applyNumberFormat="1" applyFont="1" applyBorder="1" applyAlignment="1" applyProtection="1">
      <alignment horizontal="right" wrapText="1"/>
    </xf>
    <xf numFmtId="0" fontId="800" fillId="0" borderId="832" xfId="0" applyNumberFormat="1" applyFont="1" applyBorder="1" applyAlignment="1" applyProtection="1">
      <alignment wrapText="1"/>
    </xf>
    <xf numFmtId="0" fontId="0" fillId="0" borderId="833" xfId="0" applyBorder="1"/>
    <xf numFmtId="0" fontId="0" fillId="0" borderId="834" xfId="0" applyBorder="1"/>
    <xf numFmtId="0" fontId="801" fillId="0" borderId="835" xfId="0" applyNumberFormat="1" applyFont="1" applyBorder="1" applyAlignment="1" applyProtection="1"/>
    <xf numFmtId="0" fontId="802" fillId="0" borderId="836" xfId="0" applyNumberFormat="1" applyFont="1" applyBorder="1" applyAlignment="1" applyProtection="1"/>
    <xf numFmtId="0" fontId="803" fillId="0" borderId="837" xfId="0" applyNumberFormat="1" applyFont="1" applyBorder="1" applyAlignment="1" applyProtection="1">
      <alignment horizontal="right"/>
    </xf>
    <xf numFmtId="0" fontId="807" fillId="0" borderId="841" xfId="0" applyNumberFormat="1" applyFont="1" applyBorder="1" applyAlignment="1" applyProtection="1"/>
    <xf numFmtId="0" fontId="808" fillId="0" borderId="842" xfId="0" applyNumberFormat="1" applyFont="1" applyBorder="1" applyAlignment="1" applyProtection="1">
      <alignment horizontal="left"/>
    </xf>
    <xf numFmtId="0" fontId="809" fillId="0" borderId="843" xfId="0" applyNumberFormat="1" applyFont="1" applyBorder="1" applyAlignment="1" applyProtection="1"/>
    <xf numFmtId="0" fontId="810" fillId="0" borderId="844" xfId="0" applyNumberFormat="1" applyFont="1" applyBorder="1" applyAlignment="1" applyProtection="1"/>
    <xf numFmtId="0" fontId="811" fillId="0" borderId="845" xfId="0" applyNumberFormat="1" applyFont="1" applyBorder="1" applyAlignment="1" applyProtection="1"/>
    <xf numFmtId="0" fontId="812" fillId="0" borderId="846" xfId="0" applyNumberFormat="1" applyFont="1" applyBorder="1" applyAlignment="1" applyProtection="1"/>
    <xf numFmtId="0" fontId="813" fillId="0" borderId="847" xfId="0" applyNumberFormat="1" applyFont="1" applyBorder="1" applyAlignment="1" applyProtection="1">
      <alignment horizontal="left"/>
    </xf>
    <xf numFmtId="3" fontId="814" fillId="0" borderId="848" xfId="0" applyNumberFormat="1" applyFont="1" applyBorder="1" applyAlignment="1" applyProtection="1">
      <alignment horizontal="right"/>
    </xf>
    <xf numFmtId="164" fontId="815" fillId="0" borderId="849" xfId="0" applyNumberFormat="1" applyFont="1" applyBorder="1" applyAlignment="1" applyProtection="1">
      <alignment horizontal="right"/>
    </xf>
    <xf numFmtId="164" fontId="816" fillId="0" borderId="850" xfId="0" applyNumberFormat="1" applyFont="1" applyBorder="1" applyAlignment="1" applyProtection="1">
      <alignment horizontal="right"/>
    </xf>
    <xf numFmtId="164" fontId="817" fillId="0" borderId="851" xfId="0" applyNumberFormat="1" applyFont="1" applyBorder="1" applyAlignment="1" applyProtection="1">
      <alignment horizontal="right"/>
    </xf>
    <xf numFmtId="0" fontId="818" fillId="0" borderId="852" xfId="0" applyNumberFormat="1" applyFont="1" applyBorder="1" applyAlignment="1" applyProtection="1">
      <alignment horizontal="left"/>
    </xf>
    <xf numFmtId="3" fontId="819" fillId="0" borderId="853" xfId="0" applyNumberFormat="1" applyFont="1" applyBorder="1" applyAlignment="1" applyProtection="1">
      <alignment horizontal="right"/>
    </xf>
    <xf numFmtId="164" fontId="820" fillId="0" borderId="854" xfId="0" applyNumberFormat="1" applyFont="1" applyBorder="1" applyAlignment="1" applyProtection="1">
      <alignment horizontal="right"/>
    </xf>
    <xf numFmtId="164" fontId="821" fillId="0" borderId="855" xfId="0" applyNumberFormat="1" applyFont="1" applyBorder="1" applyAlignment="1" applyProtection="1">
      <alignment horizontal="right"/>
    </xf>
    <xf numFmtId="164" fontId="822" fillId="0" borderId="856" xfId="0" applyNumberFormat="1" applyFont="1" applyBorder="1" applyAlignment="1" applyProtection="1">
      <alignment horizontal="right"/>
    </xf>
    <xf numFmtId="0" fontId="823" fillId="0" borderId="857" xfId="0" applyNumberFormat="1" applyFont="1" applyBorder="1" applyAlignment="1" applyProtection="1">
      <alignment horizontal="left"/>
    </xf>
    <xf numFmtId="3" fontId="824" fillId="0" borderId="858" xfId="0" applyNumberFormat="1" applyFont="1" applyBorder="1" applyAlignment="1" applyProtection="1">
      <alignment horizontal="right"/>
    </xf>
    <xf numFmtId="164" fontId="825" fillId="0" borderId="859" xfId="0" applyNumberFormat="1" applyFont="1" applyBorder="1" applyAlignment="1" applyProtection="1">
      <alignment horizontal="right"/>
    </xf>
    <xf numFmtId="164" fontId="826" fillId="0" borderId="860" xfId="0" applyNumberFormat="1" applyFont="1" applyBorder="1" applyAlignment="1" applyProtection="1">
      <alignment horizontal="right"/>
    </xf>
    <xf numFmtId="164" fontId="827" fillId="0" borderId="861" xfId="0" applyNumberFormat="1" applyFont="1" applyBorder="1" applyAlignment="1" applyProtection="1">
      <alignment horizontal="right"/>
    </xf>
    <xf numFmtId="0" fontId="828" fillId="0" borderId="862" xfId="0" applyNumberFormat="1" applyFont="1" applyBorder="1" applyAlignment="1" applyProtection="1">
      <alignment horizontal="left"/>
    </xf>
    <xf numFmtId="3" fontId="829" fillId="0" borderId="863" xfId="0" applyNumberFormat="1" applyFont="1" applyBorder="1" applyAlignment="1" applyProtection="1">
      <alignment horizontal="right"/>
    </xf>
    <xf numFmtId="164" fontId="830" fillId="0" borderId="864" xfId="0" applyNumberFormat="1" applyFont="1" applyBorder="1" applyAlignment="1" applyProtection="1">
      <alignment horizontal="right"/>
    </xf>
    <xf numFmtId="164" fontId="831" fillId="0" borderId="865" xfId="0" applyNumberFormat="1" applyFont="1" applyBorder="1" applyAlignment="1" applyProtection="1">
      <alignment horizontal="right"/>
    </xf>
    <xf numFmtId="164" fontId="832" fillId="0" borderId="866" xfId="0" applyNumberFormat="1" applyFont="1" applyBorder="1" applyAlignment="1" applyProtection="1">
      <alignment horizontal="right"/>
    </xf>
    <xf numFmtId="0" fontId="833" fillId="0" borderId="867" xfId="0" applyNumberFormat="1" applyFont="1" applyBorder="1" applyAlignment="1" applyProtection="1">
      <alignment horizontal="left"/>
    </xf>
    <xf numFmtId="3" fontId="834" fillId="0" borderId="868" xfId="0" applyNumberFormat="1" applyFont="1" applyBorder="1" applyAlignment="1" applyProtection="1">
      <alignment horizontal="right"/>
    </xf>
    <xf numFmtId="164" fontId="835" fillId="0" borderId="869" xfId="0" applyNumberFormat="1" applyFont="1" applyBorder="1" applyAlignment="1" applyProtection="1">
      <alignment horizontal="right"/>
    </xf>
    <xf numFmtId="164" fontId="836" fillId="0" borderId="870" xfId="0" applyNumberFormat="1" applyFont="1" applyBorder="1" applyAlignment="1" applyProtection="1">
      <alignment horizontal="right"/>
    </xf>
    <xf numFmtId="164" fontId="837" fillId="0" borderId="871" xfId="0" applyNumberFormat="1" applyFont="1" applyBorder="1" applyAlignment="1" applyProtection="1">
      <alignment horizontal="right"/>
    </xf>
    <xf numFmtId="0" fontId="838" fillId="0" borderId="872" xfId="0" applyNumberFormat="1" applyFont="1" applyBorder="1" applyAlignment="1" applyProtection="1"/>
    <xf numFmtId="0" fontId="839" fillId="0" borderId="873" xfId="0" applyNumberFormat="1" applyFont="1" applyBorder="1" applyAlignment="1" applyProtection="1"/>
    <xf numFmtId="0" fontId="840" fillId="0" borderId="874" xfId="0" applyNumberFormat="1" applyFont="1" applyBorder="1" applyAlignment="1" applyProtection="1">
      <alignment horizontal="right" wrapText="1"/>
    </xf>
    <xf numFmtId="0" fontId="841" fillId="0" borderId="875" xfId="0" applyNumberFormat="1" applyFont="1" applyBorder="1" applyAlignment="1" applyProtection="1">
      <alignment horizontal="right" wrapText="1"/>
    </xf>
    <xf numFmtId="0" fontId="842" fillId="0" borderId="876" xfId="0" applyNumberFormat="1" applyFont="1" applyBorder="1" applyAlignment="1" applyProtection="1">
      <alignment horizontal="right" wrapText="1"/>
    </xf>
    <xf numFmtId="0" fontId="843" fillId="0" borderId="877" xfId="0" applyNumberFormat="1" applyFont="1" applyBorder="1" applyAlignment="1" applyProtection="1">
      <alignment wrapText="1"/>
    </xf>
    <xf numFmtId="0" fontId="0" fillId="0" borderId="878" xfId="0" applyBorder="1"/>
    <xf numFmtId="0" fontId="0" fillId="0" borderId="879" xfId="0" applyBorder="1"/>
    <xf numFmtId="0" fontId="844" fillId="0" borderId="880" xfId="0" applyNumberFormat="1" applyFont="1" applyBorder="1" applyAlignment="1" applyProtection="1"/>
    <xf numFmtId="0" fontId="845" fillId="0" borderId="881" xfId="0" applyNumberFormat="1" applyFont="1" applyBorder="1" applyAlignment="1" applyProtection="1"/>
    <xf numFmtId="0" fontId="846" fillId="0" borderId="882" xfId="0" applyNumberFormat="1" applyFont="1" applyBorder="1" applyAlignment="1" applyProtection="1">
      <alignment horizontal="right"/>
    </xf>
    <xf numFmtId="0" fontId="850" fillId="0" borderId="886" xfId="0" applyNumberFormat="1" applyFont="1" applyBorder="1" applyAlignment="1" applyProtection="1"/>
    <xf numFmtId="0" fontId="851" fillId="0" borderId="887" xfId="0" applyNumberFormat="1" applyFont="1" applyBorder="1" applyAlignment="1" applyProtection="1">
      <alignment horizontal="left"/>
    </xf>
    <xf numFmtId="0" fontId="852" fillId="0" borderId="888" xfId="0" applyNumberFormat="1" applyFont="1" applyBorder="1" applyAlignment="1" applyProtection="1"/>
    <xf numFmtId="0" fontId="853" fillId="0" borderId="889" xfId="0" applyNumberFormat="1" applyFont="1" applyBorder="1" applyAlignment="1" applyProtection="1"/>
    <xf numFmtId="0" fontId="854" fillId="0" borderId="890" xfId="0" applyNumberFormat="1" applyFont="1" applyBorder="1" applyAlignment="1" applyProtection="1"/>
    <xf numFmtId="0" fontId="855" fillId="0" borderId="891" xfId="0" applyNumberFormat="1" applyFont="1" applyBorder="1" applyAlignment="1" applyProtection="1"/>
    <xf numFmtId="0" fontId="856" fillId="0" borderId="892" xfId="0" applyNumberFormat="1" applyFont="1" applyBorder="1" applyAlignment="1" applyProtection="1">
      <alignment horizontal="left"/>
    </xf>
    <xf numFmtId="3" fontId="857" fillId="0" borderId="893" xfId="0" applyNumberFormat="1" applyFont="1" applyBorder="1" applyAlignment="1" applyProtection="1">
      <alignment horizontal="right"/>
    </xf>
    <xf numFmtId="164" fontId="858" fillId="0" borderId="894" xfId="0" applyNumberFormat="1" applyFont="1" applyBorder="1" applyAlignment="1" applyProtection="1">
      <alignment horizontal="right"/>
    </xf>
    <xf numFmtId="164" fontId="859" fillId="0" borderId="895" xfId="0" applyNumberFormat="1" applyFont="1" applyBorder="1" applyAlignment="1" applyProtection="1">
      <alignment horizontal="right"/>
    </xf>
    <xf numFmtId="164" fontId="860" fillId="0" borderId="896" xfId="0" applyNumberFormat="1" applyFont="1" applyBorder="1" applyAlignment="1" applyProtection="1">
      <alignment horizontal="right"/>
    </xf>
    <xf numFmtId="0" fontId="861" fillId="0" borderId="897" xfId="0" applyNumberFormat="1" applyFont="1" applyBorder="1" applyAlignment="1" applyProtection="1">
      <alignment horizontal="left"/>
    </xf>
    <xf numFmtId="3" fontId="862" fillId="0" borderId="898" xfId="0" applyNumberFormat="1" applyFont="1" applyBorder="1" applyAlignment="1" applyProtection="1">
      <alignment horizontal="right"/>
    </xf>
    <xf numFmtId="164" fontId="863" fillId="0" borderId="899" xfId="0" applyNumberFormat="1" applyFont="1" applyBorder="1" applyAlignment="1" applyProtection="1">
      <alignment horizontal="right"/>
    </xf>
    <xf numFmtId="164" fontId="864" fillId="0" borderId="900" xfId="0" applyNumberFormat="1" applyFont="1" applyBorder="1" applyAlignment="1" applyProtection="1">
      <alignment horizontal="right"/>
    </xf>
    <xf numFmtId="164" fontId="865" fillId="0" borderId="901" xfId="0" applyNumberFormat="1" applyFont="1" applyBorder="1" applyAlignment="1" applyProtection="1">
      <alignment horizontal="right"/>
    </xf>
    <xf numFmtId="0" fontId="866" fillId="0" borderId="902" xfId="0" applyNumberFormat="1" applyFont="1" applyBorder="1" applyAlignment="1" applyProtection="1">
      <alignment horizontal="left"/>
    </xf>
    <xf numFmtId="3" fontId="867" fillId="0" borderId="903" xfId="0" applyNumberFormat="1" applyFont="1" applyBorder="1" applyAlignment="1" applyProtection="1">
      <alignment horizontal="right"/>
    </xf>
    <xf numFmtId="164" fontId="868" fillId="0" borderId="904" xfId="0" applyNumberFormat="1" applyFont="1" applyBorder="1" applyAlignment="1" applyProtection="1">
      <alignment horizontal="right"/>
    </xf>
    <xf numFmtId="164" fontId="869" fillId="0" borderId="905" xfId="0" applyNumberFormat="1" applyFont="1" applyBorder="1" applyAlignment="1" applyProtection="1">
      <alignment horizontal="right"/>
    </xf>
    <xf numFmtId="164" fontId="870" fillId="0" borderId="906" xfId="0" applyNumberFormat="1" applyFont="1" applyBorder="1" applyAlignment="1" applyProtection="1">
      <alignment horizontal="right"/>
    </xf>
    <xf numFmtId="0" fontId="871" fillId="0" borderId="907" xfId="0" applyNumberFormat="1" applyFont="1" applyBorder="1" applyAlignment="1" applyProtection="1">
      <alignment horizontal="left"/>
    </xf>
    <xf numFmtId="3" fontId="872" fillId="0" borderId="908" xfId="0" applyNumberFormat="1" applyFont="1" applyBorder="1" applyAlignment="1" applyProtection="1">
      <alignment horizontal="right"/>
    </xf>
    <xf numFmtId="164" fontId="873" fillId="0" borderId="909" xfId="0" applyNumberFormat="1" applyFont="1" applyBorder="1" applyAlignment="1" applyProtection="1">
      <alignment horizontal="right"/>
    </xf>
    <xf numFmtId="164" fontId="874" fillId="0" borderId="910" xfId="0" applyNumberFormat="1" applyFont="1" applyBorder="1" applyAlignment="1" applyProtection="1">
      <alignment horizontal="right"/>
    </xf>
    <xf numFmtId="164" fontId="875" fillId="0" borderId="911" xfId="0" applyNumberFormat="1" applyFont="1" applyBorder="1" applyAlignment="1" applyProtection="1">
      <alignment horizontal="right"/>
    </xf>
    <xf numFmtId="0" fontId="876" fillId="0" borderId="912" xfId="0" applyNumberFormat="1" applyFont="1" applyBorder="1" applyAlignment="1" applyProtection="1">
      <alignment horizontal="left"/>
    </xf>
    <xf numFmtId="3" fontId="877" fillId="0" borderId="913" xfId="0" applyNumberFormat="1" applyFont="1" applyBorder="1" applyAlignment="1" applyProtection="1">
      <alignment horizontal="right"/>
    </xf>
    <xf numFmtId="164" fontId="878" fillId="0" borderId="914" xfId="0" applyNumberFormat="1" applyFont="1" applyBorder="1" applyAlignment="1" applyProtection="1">
      <alignment horizontal="right"/>
    </xf>
    <xf numFmtId="164" fontId="879" fillId="0" borderId="915" xfId="0" applyNumberFormat="1" applyFont="1" applyBorder="1" applyAlignment="1" applyProtection="1">
      <alignment horizontal="right"/>
    </xf>
    <xf numFmtId="164" fontId="880" fillId="0" borderId="916" xfId="0" applyNumberFormat="1" applyFont="1" applyBorder="1" applyAlignment="1" applyProtection="1">
      <alignment horizontal="right"/>
    </xf>
    <xf numFmtId="0" fontId="881" fillId="0" borderId="917" xfId="0" applyNumberFormat="1" applyFont="1" applyBorder="1" applyAlignment="1" applyProtection="1"/>
    <xf numFmtId="0" fontId="882" fillId="0" borderId="918" xfId="0" applyNumberFormat="1" applyFont="1" applyBorder="1" applyAlignment="1" applyProtection="1"/>
    <xf numFmtId="0" fontId="883" fillId="0" borderId="919" xfId="0" applyNumberFormat="1" applyFont="1" applyBorder="1" applyAlignment="1" applyProtection="1">
      <alignment horizontal="right" wrapText="1"/>
    </xf>
    <xf numFmtId="0" fontId="884" fillId="0" borderId="920" xfId="0" applyNumberFormat="1" applyFont="1" applyBorder="1" applyAlignment="1" applyProtection="1">
      <alignment horizontal="right" wrapText="1"/>
    </xf>
    <xf numFmtId="0" fontId="885" fillId="0" borderId="921" xfId="0" applyNumberFormat="1" applyFont="1" applyBorder="1" applyAlignment="1" applyProtection="1">
      <alignment horizontal="right" wrapText="1"/>
    </xf>
    <xf numFmtId="0" fontId="886" fillId="0" borderId="922" xfId="0" applyNumberFormat="1" applyFont="1" applyBorder="1" applyAlignment="1" applyProtection="1">
      <alignment wrapText="1"/>
    </xf>
    <xf numFmtId="0" fontId="0" fillId="0" borderId="923" xfId="0" applyBorder="1"/>
    <xf numFmtId="0" fontId="0" fillId="0" borderId="924" xfId="0" applyBorder="1"/>
    <xf numFmtId="0" fontId="887" fillId="0" borderId="925" xfId="0" applyNumberFormat="1" applyFont="1" applyBorder="1" applyAlignment="1" applyProtection="1"/>
    <xf numFmtId="0" fontId="888" fillId="0" borderId="926" xfId="0" applyNumberFormat="1" applyFont="1" applyBorder="1" applyAlignment="1" applyProtection="1"/>
    <xf numFmtId="0" fontId="889" fillId="0" borderId="927" xfId="0" applyNumberFormat="1" applyFont="1" applyBorder="1" applyAlignment="1" applyProtection="1">
      <alignment horizontal="right"/>
    </xf>
    <xf numFmtId="0" fontId="893" fillId="0" borderId="931" xfId="0" applyNumberFormat="1" applyFont="1" applyBorder="1" applyAlignment="1" applyProtection="1"/>
    <xf numFmtId="0" fontId="894" fillId="0" borderId="932" xfId="0" applyNumberFormat="1" applyFont="1" applyBorder="1" applyAlignment="1" applyProtection="1">
      <alignment horizontal="left"/>
    </xf>
    <xf numFmtId="0" fontId="895" fillId="0" borderId="933" xfId="0" applyNumberFormat="1" applyFont="1" applyBorder="1" applyAlignment="1" applyProtection="1"/>
    <xf numFmtId="0" fontId="896" fillId="0" borderId="934" xfId="0" applyNumberFormat="1" applyFont="1" applyBorder="1" applyAlignment="1" applyProtection="1"/>
    <xf numFmtId="0" fontId="897" fillId="0" borderId="935" xfId="0" applyNumberFormat="1" applyFont="1" applyBorder="1" applyAlignment="1" applyProtection="1"/>
    <xf numFmtId="0" fontId="898" fillId="0" borderId="936" xfId="0" applyNumberFormat="1" applyFont="1" applyBorder="1" applyAlignment="1" applyProtection="1"/>
    <xf numFmtId="0" fontId="899" fillId="0" borderId="937" xfId="0" applyNumberFormat="1" applyFont="1" applyBorder="1" applyAlignment="1" applyProtection="1">
      <alignment horizontal="left"/>
    </xf>
    <xf numFmtId="3" fontId="900" fillId="0" borderId="938" xfId="0" applyNumberFormat="1" applyFont="1" applyBorder="1" applyAlignment="1" applyProtection="1">
      <alignment horizontal="right"/>
    </xf>
    <xf numFmtId="164" fontId="901" fillId="0" borderId="939" xfId="0" applyNumberFormat="1" applyFont="1" applyBorder="1" applyAlignment="1" applyProtection="1">
      <alignment horizontal="right"/>
    </xf>
    <xf numFmtId="164" fontId="902" fillId="0" borderId="940" xfId="0" applyNumberFormat="1" applyFont="1" applyBorder="1" applyAlignment="1" applyProtection="1">
      <alignment horizontal="right"/>
    </xf>
    <xf numFmtId="164" fontId="903" fillId="0" borderId="941" xfId="0" applyNumberFormat="1" applyFont="1" applyBorder="1" applyAlignment="1" applyProtection="1">
      <alignment horizontal="right"/>
    </xf>
    <xf numFmtId="0" fontId="904" fillId="0" borderId="942" xfId="0" applyNumberFormat="1" applyFont="1" applyBorder="1" applyAlignment="1" applyProtection="1">
      <alignment horizontal="left"/>
    </xf>
    <xf numFmtId="3" fontId="905" fillId="0" borderId="943" xfId="0" applyNumberFormat="1" applyFont="1" applyBorder="1" applyAlignment="1" applyProtection="1">
      <alignment horizontal="right"/>
    </xf>
    <xf numFmtId="164" fontId="906" fillId="0" borderId="944" xfId="0" applyNumberFormat="1" applyFont="1" applyBorder="1" applyAlignment="1" applyProtection="1">
      <alignment horizontal="right"/>
    </xf>
    <xf numFmtId="164" fontId="907" fillId="0" borderId="945" xfId="0" applyNumberFormat="1" applyFont="1" applyBorder="1" applyAlignment="1" applyProtection="1">
      <alignment horizontal="right"/>
    </xf>
    <xf numFmtId="164" fontId="908" fillId="0" borderId="946" xfId="0" applyNumberFormat="1" applyFont="1" applyBorder="1" applyAlignment="1" applyProtection="1">
      <alignment horizontal="right"/>
    </xf>
    <xf numFmtId="0" fontId="909" fillId="0" borderId="947" xfId="0" applyNumberFormat="1" applyFont="1" applyBorder="1" applyAlignment="1" applyProtection="1">
      <alignment horizontal="left"/>
    </xf>
    <xf numFmtId="3" fontId="910" fillId="0" borderId="948" xfId="0" applyNumberFormat="1" applyFont="1" applyBorder="1" applyAlignment="1" applyProtection="1">
      <alignment horizontal="right"/>
    </xf>
    <xf numFmtId="164" fontId="911" fillId="0" borderId="949" xfId="0" applyNumberFormat="1" applyFont="1" applyBorder="1" applyAlignment="1" applyProtection="1">
      <alignment horizontal="right"/>
    </xf>
    <xf numFmtId="164" fontId="912" fillId="0" borderId="950" xfId="0" applyNumberFormat="1" applyFont="1" applyBorder="1" applyAlignment="1" applyProtection="1">
      <alignment horizontal="right"/>
    </xf>
    <xf numFmtId="164" fontId="913" fillId="0" borderId="951" xfId="0" applyNumberFormat="1" applyFont="1" applyBorder="1" applyAlignment="1" applyProtection="1">
      <alignment horizontal="right"/>
    </xf>
    <xf numFmtId="0" fontId="914" fillId="0" borderId="952" xfId="0" applyNumberFormat="1" applyFont="1" applyBorder="1" applyAlignment="1" applyProtection="1">
      <alignment horizontal="left"/>
    </xf>
    <xf numFmtId="3" fontId="915" fillId="0" borderId="953" xfId="0" applyNumberFormat="1" applyFont="1" applyBorder="1" applyAlignment="1" applyProtection="1">
      <alignment horizontal="right"/>
    </xf>
    <xf numFmtId="164" fontId="916" fillId="0" borderId="954" xfId="0" applyNumberFormat="1" applyFont="1" applyBorder="1" applyAlignment="1" applyProtection="1">
      <alignment horizontal="right"/>
    </xf>
    <xf numFmtId="164" fontId="917" fillId="0" borderId="955" xfId="0" applyNumberFormat="1" applyFont="1" applyBorder="1" applyAlignment="1" applyProtection="1">
      <alignment horizontal="right"/>
    </xf>
    <xf numFmtId="164" fontId="918" fillId="0" borderId="956" xfId="0" applyNumberFormat="1" applyFont="1" applyBorder="1" applyAlignment="1" applyProtection="1">
      <alignment horizontal="right"/>
    </xf>
    <xf numFmtId="0" fontId="919" fillId="0" borderId="957" xfId="0" applyNumberFormat="1" applyFont="1" applyBorder="1" applyAlignment="1" applyProtection="1">
      <alignment horizontal="left"/>
    </xf>
    <xf numFmtId="3" fontId="920" fillId="0" borderId="958" xfId="0" applyNumberFormat="1" applyFont="1" applyBorder="1" applyAlignment="1" applyProtection="1">
      <alignment horizontal="right"/>
    </xf>
    <xf numFmtId="164" fontId="921" fillId="0" borderId="959" xfId="0" applyNumberFormat="1" applyFont="1" applyBorder="1" applyAlignment="1" applyProtection="1">
      <alignment horizontal="right"/>
    </xf>
    <xf numFmtId="164" fontId="922" fillId="0" borderId="960" xfId="0" applyNumberFormat="1" applyFont="1" applyBorder="1" applyAlignment="1" applyProtection="1">
      <alignment horizontal="right"/>
    </xf>
    <xf numFmtId="164" fontId="923" fillId="0" borderId="961" xfId="0" applyNumberFormat="1" applyFont="1" applyBorder="1" applyAlignment="1" applyProtection="1">
      <alignment horizontal="right"/>
    </xf>
    <xf numFmtId="0" fontId="924" fillId="0" borderId="962" xfId="0" applyNumberFormat="1" applyFont="1" applyBorder="1" applyAlignment="1" applyProtection="1"/>
    <xf numFmtId="0" fontId="925" fillId="0" borderId="963" xfId="0" applyNumberFormat="1" applyFont="1" applyBorder="1" applyAlignment="1" applyProtection="1"/>
    <xf numFmtId="0" fontId="926" fillId="0" borderId="964" xfId="0" applyNumberFormat="1" applyFont="1" applyBorder="1" applyAlignment="1" applyProtection="1">
      <alignment horizontal="right" wrapText="1"/>
    </xf>
    <xf numFmtId="0" fontId="927" fillId="0" borderId="965" xfId="0" applyNumberFormat="1" applyFont="1" applyBorder="1" applyAlignment="1" applyProtection="1">
      <alignment horizontal="right" wrapText="1"/>
    </xf>
    <xf numFmtId="0" fontId="928" fillId="0" borderId="966" xfId="0" applyNumberFormat="1" applyFont="1" applyBorder="1" applyAlignment="1" applyProtection="1">
      <alignment horizontal="right" wrapText="1"/>
    </xf>
    <xf numFmtId="0" fontId="929" fillId="0" borderId="967" xfId="0" applyNumberFormat="1" applyFont="1" applyBorder="1" applyAlignment="1" applyProtection="1">
      <alignment wrapText="1"/>
    </xf>
    <xf numFmtId="0" fontId="0" fillId="0" borderId="968" xfId="0" applyBorder="1"/>
    <xf numFmtId="0" fontId="0" fillId="0" borderId="969" xfId="0" applyBorder="1"/>
    <xf numFmtId="0" fontId="930" fillId="0" borderId="970" xfId="0" applyNumberFormat="1" applyFont="1" applyBorder="1" applyAlignment="1" applyProtection="1"/>
    <xf numFmtId="0" fontId="931" fillId="0" borderId="971" xfId="0" applyNumberFormat="1" applyFont="1" applyBorder="1" applyAlignment="1" applyProtection="1"/>
    <xf numFmtId="0" fontId="932" fillId="0" borderId="972" xfId="0" applyNumberFormat="1" applyFont="1" applyBorder="1" applyAlignment="1" applyProtection="1">
      <alignment horizontal="right"/>
    </xf>
    <xf numFmtId="0" fontId="936" fillId="0" borderId="976" xfId="0" applyNumberFormat="1" applyFont="1" applyBorder="1" applyAlignment="1" applyProtection="1"/>
    <xf numFmtId="0" fontId="937" fillId="0" borderId="977" xfId="0" applyNumberFormat="1" applyFont="1" applyBorder="1" applyAlignment="1" applyProtection="1">
      <alignment horizontal="left"/>
    </xf>
    <xf numFmtId="0" fontId="938" fillId="0" borderId="978" xfId="0" applyNumberFormat="1" applyFont="1" applyBorder="1" applyAlignment="1" applyProtection="1"/>
    <xf numFmtId="0" fontId="939" fillId="0" borderId="979" xfId="0" applyNumberFormat="1" applyFont="1" applyBorder="1" applyAlignment="1" applyProtection="1"/>
    <xf numFmtId="0" fontId="940" fillId="0" borderId="980" xfId="0" applyNumberFormat="1" applyFont="1" applyBorder="1" applyAlignment="1" applyProtection="1"/>
    <xf numFmtId="0" fontId="941" fillId="0" borderId="981" xfId="0" applyNumberFormat="1" applyFont="1" applyBorder="1" applyAlignment="1" applyProtection="1"/>
    <xf numFmtId="0" fontId="942" fillId="0" borderId="982" xfId="0" applyNumberFormat="1" applyFont="1" applyBorder="1" applyAlignment="1" applyProtection="1">
      <alignment horizontal="left"/>
    </xf>
    <xf numFmtId="3" fontId="943" fillId="0" borderId="983" xfId="0" applyNumberFormat="1" applyFont="1" applyBorder="1" applyAlignment="1" applyProtection="1">
      <alignment horizontal="right"/>
    </xf>
    <xf numFmtId="164" fontId="944" fillId="0" borderId="984" xfId="0" applyNumberFormat="1" applyFont="1" applyBorder="1" applyAlignment="1" applyProtection="1">
      <alignment horizontal="right"/>
    </xf>
    <xf numFmtId="164" fontId="945" fillId="0" borderId="985" xfId="0" applyNumberFormat="1" applyFont="1" applyBorder="1" applyAlignment="1" applyProtection="1">
      <alignment horizontal="right"/>
    </xf>
    <xf numFmtId="164" fontId="946" fillId="0" borderId="986" xfId="0" applyNumberFormat="1" applyFont="1" applyBorder="1" applyAlignment="1" applyProtection="1">
      <alignment horizontal="right"/>
    </xf>
    <xf numFmtId="0" fontId="947" fillId="0" borderId="987" xfId="0" applyNumberFormat="1" applyFont="1" applyBorder="1" applyAlignment="1" applyProtection="1">
      <alignment horizontal="left"/>
    </xf>
    <xf numFmtId="3" fontId="948" fillId="0" borderId="988" xfId="0" applyNumberFormat="1" applyFont="1" applyBorder="1" applyAlignment="1" applyProtection="1">
      <alignment horizontal="right"/>
    </xf>
    <xf numFmtId="164" fontId="949" fillId="0" borderId="989" xfId="0" applyNumberFormat="1" applyFont="1" applyBorder="1" applyAlignment="1" applyProtection="1">
      <alignment horizontal="right"/>
    </xf>
    <xf numFmtId="164" fontId="950" fillId="0" borderId="990" xfId="0" applyNumberFormat="1" applyFont="1" applyBorder="1" applyAlignment="1" applyProtection="1">
      <alignment horizontal="right"/>
    </xf>
    <xf numFmtId="164" fontId="951" fillId="0" borderId="991" xfId="0" applyNumberFormat="1" applyFont="1" applyBorder="1" applyAlignment="1" applyProtection="1">
      <alignment horizontal="right"/>
    </xf>
    <xf numFmtId="0" fontId="952" fillId="0" borderId="992" xfId="0" applyNumberFormat="1" applyFont="1" applyBorder="1" applyAlignment="1" applyProtection="1">
      <alignment horizontal="left"/>
    </xf>
    <xf numFmtId="3" fontId="953" fillId="0" borderId="993" xfId="0" applyNumberFormat="1" applyFont="1" applyBorder="1" applyAlignment="1" applyProtection="1">
      <alignment horizontal="right"/>
    </xf>
    <xf numFmtId="164" fontId="954" fillId="0" borderId="994" xfId="0" applyNumberFormat="1" applyFont="1" applyBorder="1" applyAlignment="1" applyProtection="1">
      <alignment horizontal="right"/>
    </xf>
    <xf numFmtId="164" fontId="955" fillId="0" borderId="995" xfId="0" applyNumberFormat="1" applyFont="1" applyBorder="1" applyAlignment="1" applyProtection="1">
      <alignment horizontal="right"/>
    </xf>
    <xf numFmtId="164" fontId="956" fillId="0" borderId="996" xfId="0" applyNumberFormat="1" applyFont="1" applyBorder="1" applyAlignment="1" applyProtection="1">
      <alignment horizontal="right"/>
    </xf>
    <xf numFmtId="0" fontId="957" fillId="0" borderId="997" xfId="0" applyNumberFormat="1" applyFont="1" applyBorder="1" applyAlignment="1" applyProtection="1">
      <alignment horizontal="left"/>
    </xf>
    <xf numFmtId="3" fontId="958" fillId="0" borderId="998" xfId="0" applyNumberFormat="1" applyFont="1" applyBorder="1" applyAlignment="1" applyProtection="1">
      <alignment horizontal="right"/>
    </xf>
    <xf numFmtId="164" fontId="959" fillId="0" borderId="999" xfId="0" applyNumberFormat="1" applyFont="1" applyBorder="1" applyAlignment="1" applyProtection="1">
      <alignment horizontal="right"/>
    </xf>
    <xf numFmtId="164" fontId="960" fillId="0" borderId="1000" xfId="0" applyNumberFormat="1" applyFont="1" applyBorder="1" applyAlignment="1" applyProtection="1">
      <alignment horizontal="right"/>
    </xf>
    <xf numFmtId="164" fontId="961" fillId="0" borderId="1001" xfId="0" applyNumberFormat="1" applyFont="1" applyBorder="1" applyAlignment="1" applyProtection="1">
      <alignment horizontal="right"/>
    </xf>
    <xf numFmtId="0" fontId="962" fillId="0" borderId="1002" xfId="0" applyNumberFormat="1" applyFont="1" applyBorder="1" applyAlignment="1" applyProtection="1">
      <alignment horizontal="left"/>
    </xf>
    <xf numFmtId="3" fontId="963" fillId="0" borderId="1003" xfId="0" applyNumberFormat="1" applyFont="1" applyBorder="1" applyAlignment="1" applyProtection="1">
      <alignment horizontal="right"/>
    </xf>
    <xf numFmtId="164" fontId="964" fillId="0" borderId="1004" xfId="0" applyNumberFormat="1" applyFont="1" applyBorder="1" applyAlignment="1" applyProtection="1">
      <alignment horizontal="right"/>
    </xf>
    <xf numFmtId="164" fontId="965" fillId="0" borderId="1005" xfId="0" applyNumberFormat="1" applyFont="1" applyBorder="1" applyAlignment="1" applyProtection="1">
      <alignment horizontal="right"/>
    </xf>
    <xf numFmtId="164" fontId="966" fillId="0" borderId="1006" xfId="0" applyNumberFormat="1" applyFont="1" applyBorder="1" applyAlignment="1" applyProtection="1">
      <alignment horizontal="right"/>
    </xf>
    <xf numFmtId="0" fontId="967" fillId="0" borderId="1007" xfId="0" applyNumberFormat="1" applyFont="1" applyBorder="1" applyAlignment="1" applyProtection="1"/>
    <xf numFmtId="0" fontId="968" fillId="0" borderId="1008" xfId="0" applyNumberFormat="1" applyFont="1" applyBorder="1" applyAlignment="1" applyProtection="1"/>
    <xf numFmtId="0" fontId="969" fillId="0" borderId="1009" xfId="0" applyNumberFormat="1" applyFont="1" applyBorder="1" applyAlignment="1" applyProtection="1">
      <alignment horizontal="right" wrapText="1"/>
    </xf>
    <xf numFmtId="0" fontId="970" fillId="0" borderId="1010" xfId="0" applyNumberFormat="1" applyFont="1" applyBorder="1" applyAlignment="1" applyProtection="1">
      <alignment horizontal="right" wrapText="1"/>
    </xf>
    <xf numFmtId="0" fontId="971" fillId="0" borderId="1011" xfId="0" applyNumberFormat="1" applyFont="1" applyBorder="1" applyAlignment="1" applyProtection="1">
      <alignment horizontal="right" wrapText="1"/>
    </xf>
    <xf numFmtId="0" fontId="972" fillId="0" borderId="1012" xfId="0" applyNumberFormat="1" applyFont="1" applyBorder="1" applyAlignment="1" applyProtection="1">
      <alignment wrapText="1"/>
    </xf>
    <xf numFmtId="0" fontId="0" fillId="0" borderId="1013" xfId="0" applyBorder="1"/>
    <xf numFmtId="0" fontId="0" fillId="0" borderId="1014" xfId="0" applyBorder="1"/>
    <xf numFmtId="0" fontId="973" fillId="0" borderId="1015" xfId="0" applyNumberFormat="1" applyFont="1" applyBorder="1" applyAlignment="1" applyProtection="1"/>
    <xf numFmtId="0" fontId="974" fillId="0" borderId="1016" xfId="0" applyNumberFormat="1" applyFont="1" applyBorder="1" applyAlignment="1" applyProtection="1"/>
    <xf numFmtId="0" fontId="975" fillId="0" borderId="1017" xfId="0" applyNumberFormat="1" applyFont="1" applyBorder="1" applyAlignment="1" applyProtection="1">
      <alignment horizontal="right"/>
    </xf>
    <xf numFmtId="0" fontId="979" fillId="0" borderId="1021" xfId="0" applyNumberFormat="1" applyFont="1" applyBorder="1" applyAlignment="1" applyProtection="1"/>
    <xf numFmtId="0" fontId="980" fillId="0" borderId="1022" xfId="0" applyNumberFormat="1" applyFont="1" applyBorder="1" applyAlignment="1" applyProtection="1">
      <alignment horizontal="left"/>
    </xf>
    <xf numFmtId="0" fontId="981" fillId="0" borderId="1023" xfId="0" applyNumberFormat="1" applyFont="1" applyBorder="1" applyAlignment="1" applyProtection="1"/>
    <xf numFmtId="0" fontId="982" fillId="0" borderId="1024" xfId="0" applyNumberFormat="1" applyFont="1" applyBorder="1" applyAlignment="1" applyProtection="1"/>
    <xf numFmtId="0" fontId="983" fillId="0" borderId="1025" xfId="0" applyNumberFormat="1" applyFont="1" applyBorder="1" applyAlignment="1" applyProtection="1"/>
    <xf numFmtId="0" fontId="984" fillId="0" borderId="1026" xfId="0" applyNumberFormat="1" applyFont="1" applyBorder="1" applyAlignment="1" applyProtection="1"/>
    <xf numFmtId="0" fontId="985" fillId="0" borderId="1027" xfId="0" applyNumberFormat="1" applyFont="1" applyBorder="1" applyAlignment="1" applyProtection="1">
      <alignment horizontal="left"/>
    </xf>
    <xf numFmtId="3" fontId="986" fillId="0" borderId="1028" xfId="0" applyNumberFormat="1" applyFont="1" applyBorder="1" applyAlignment="1" applyProtection="1">
      <alignment horizontal="right"/>
    </xf>
    <xf numFmtId="164" fontId="987" fillId="0" borderId="1029" xfId="0" applyNumberFormat="1" applyFont="1" applyBorder="1" applyAlignment="1" applyProtection="1">
      <alignment horizontal="right"/>
    </xf>
    <xf numFmtId="164" fontId="988" fillId="0" borderId="1030" xfId="0" applyNumberFormat="1" applyFont="1" applyBorder="1" applyAlignment="1" applyProtection="1">
      <alignment horizontal="right"/>
    </xf>
    <xf numFmtId="164" fontId="989" fillId="0" borderId="1031" xfId="0" applyNumberFormat="1" applyFont="1" applyBorder="1" applyAlignment="1" applyProtection="1">
      <alignment horizontal="right"/>
    </xf>
    <xf numFmtId="0" fontId="990" fillId="0" borderId="1032" xfId="0" applyNumberFormat="1" applyFont="1" applyBorder="1" applyAlignment="1" applyProtection="1">
      <alignment horizontal="left"/>
    </xf>
    <xf numFmtId="3" fontId="991" fillId="0" borderId="1033" xfId="0" applyNumberFormat="1" applyFont="1" applyBorder="1" applyAlignment="1" applyProtection="1">
      <alignment horizontal="right"/>
    </xf>
    <xf numFmtId="164" fontId="992" fillId="0" borderId="1034" xfId="0" applyNumberFormat="1" applyFont="1" applyBorder="1" applyAlignment="1" applyProtection="1">
      <alignment horizontal="right"/>
    </xf>
    <xf numFmtId="164" fontId="993" fillId="0" borderId="1035" xfId="0" applyNumberFormat="1" applyFont="1" applyBorder="1" applyAlignment="1" applyProtection="1">
      <alignment horizontal="right"/>
    </xf>
    <xf numFmtId="164" fontId="994" fillId="0" borderId="1036" xfId="0" applyNumberFormat="1" applyFont="1" applyBorder="1" applyAlignment="1" applyProtection="1">
      <alignment horizontal="right"/>
    </xf>
    <xf numFmtId="0" fontId="995" fillId="0" borderId="1037" xfId="0" applyNumberFormat="1" applyFont="1" applyBorder="1" applyAlignment="1" applyProtection="1">
      <alignment horizontal="left"/>
    </xf>
    <xf numFmtId="3" fontId="996" fillId="0" borderId="1038" xfId="0" applyNumberFormat="1" applyFont="1" applyBorder="1" applyAlignment="1" applyProtection="1">
      <alignment horizontal="right"/>
    </xf>
    <xf numFmtId="164" fontId="997" fillId="0" borderId="1039" xfId="0" applyNumberFormat="1" applyFont="1" applyBorder="1" applyAlignment="1" applyProtection="1">
      <alignment horizontal="right"/>
    </xf>
    <xf numFmtId="164" fontId="998" fillId="0" borderId="1040" xfId="0" applyNumberFormat="1" applyFont="1" applyBorder="1" applyAlignment="1" applyProtection="1">
      <alignment horizontal="right"/>
    </xf>
    <xf numFmtId="164" fontId="999" fillId="0" borderId="1041" xfId="0" applyNumberFormat="1" applyFont="1" applyBorder="1" applyAlignment="1" applyProtection="1">
      <alignment horizontal="right"/>
    </xf>
    <xf numFmtId="0" fontId="1000" fillId="0" borderId="1042" xfId="0" applyNumberFormat="1" applyFont="1" applyBorder="1" applyAlignment="1" applyProtection="1">
      <alignment horizontal="left"/>
    </xf>
    <xf numFmtId="3" fontId="1001" fillId="0" borderId="1043" xfId="0" applyNumberFormat="1" applyFont="1" applyBorder="1" applyAlignment="1" applyProtection="1">
      <alignment horizontal="right"/>
    </xf>
    <xf numFmtId="164" fontId="1002" fillId="0" borderId="1044" xfId="0" applyNumberFormat="1" applyFont="1" applyBorder="1" applyAlignment="1" applyProtection="1">
      <alignment horizontal="right"/>
    </xf>
    <xf numFmtId="164" fontId="1003" fillId="0" borderId="1045" xfId="0" applyNumberFormat="1" applyFont="1" applyBorder="1" applyAlignment="1" applyProtection="1">
      <alignment horizontal="right"/>
    </xf>
    <xf numFmtId="164" fontId="1004" fillId="0" borderId="1046" xfId="0" applyNumberFormat="1" applyFont="1" applyBorder="1" applyAlignment="1" applyProtection="1">
      <alignment horizontal="right"/>
    </xf>
    <xf numFmtId="0" fontId="1005" fillId="0" borderId="1047" xfId="0" applyNumberFormat="1" applyFont="1" applyBorder="1" applyAlignment="1" applyProtection="1">
      <alignment horizontal="left"/>
    </xf>
    <xf numFmtId="3" fontId="1006" fillId="0" borderId="1048" xfId="0" applyNumberFormat="1" applyFont="1" applyBorder="1" applyAlignment="1" applyProtection="1">
      <alignment horizontal="right"/>
    </xf>
    <xf numFmtId="164" fontId="1007" fillId="0" borderId="1049" xfId="0" applyNumberFormat="1" applyFont="1" applyBorder="1" applyAlignment="1" applyProtection="1">
      <alignment horizontal="right"/>
    </xf>
    <xf numFmtId="164" fontId="1008" fillId="0" borderId="1050" xfId="0" applyNumberFormat="1" applyFont="1" applyBorder="1" applyAlignment="1" applyProtection="1">
      <alignment horizontal="right"/>
    </xf>
    <xf numFmtId="164" fontId="1009" fillId="0" borderId="1051" xfId="0" applyNumberFormat="1" applyFont="1" applyBorder="1" applyAlignment="1" applyProtection="1">
      <alignment horizontal="right"/>
    </xf>
    <xf numFmtId="0" fontId="1010" fillId="0" borderId="1052" xfId="0" applyNumberFormat="1" applyFont="1" applyBorder="1" applyAlignment="1" applyProtection="1"/>
    <xf numFmtId="0" fontId="1011" fillId="0" borderId="1053" xfId="0" applyNumberFormat="1" applyFont="1" applyBorder="1" applyAlignment="1" applyProtection="1"/>
    <xf numFmtId="0" fontId="1012" fillId="0" borderId="1054" xfId="0" applyNumberFormat="1" applyFont="1" applyBorder="1" applyAlignment="1" applyProtection="1">
      <alignment horizontal="right" wrapText="1"/>
    </xf>
    <xf numFmtId="0" fontId="1013" fillId="0" borderId="1055" xfId="0" applyNumberFormat="1" applyFont="1" applyBorder="1" applyAlignment="1" applyProtection="1">
      <alignment horizontal="right" wrapText="1"/>
    </xf>
    <xf numFmtId="0" fontId="1014" fillId="0" borderId="1056" xfId="0" applyNumberFormat="1" applyFont="1" applyBorder="1" applyAlignment="1" applyProtection="1">
      <alignment horizontal="right" wrapText="1"/>
    </xf>
    <xf numFmtId="0" fontId="1015" fillId="0" borderId="1057" xfId="0" applyNumberFormat="1" applyFont="1" applyBorder="1" applyAlignment="1" applyProtection="1">
      <alignment wrapText="1"/>
    </xf>
    <xf numFmtId="0" fontId="0" fillId="0" borderId="1058" xfId="0" applyBorder="1"/>
    <xf numFmtId="0" fontId="0" fillId="0" borderId="1059" xfId="0" applyBorder="1"/>
    <xf numFmtId="0" fontId="6" fillId="0" borderId="8" xfId="0" applyNumberFormat="1" applyFont="1" applyBorder="1" applyAlignment="1" applyProtection="1">
      <alignment horizontal="center"/>
    </xf>
    <xf numFmtId="0" fontId="7" fillId="0" borderId="9" xfId="0" applyNumberFormat="1" applyFont="1" applyBorder="1" applyAlignment="1" applyProtection="1">
      <alignment horizontal="center"/>
    </xf>
    <xf numFmtId="0" fontId="8" fillId="0" borderId="10" xfId="0" applyNumberFormat="1" applyFont="1" applyBorder="1" applyAlignment="1" applyProtection="1">
      <alignment horizontal="center"/>
    </xf>
    <xf numFmtId="0" fontId="79" fillId="0" borderId="83" xfId="0" applyNumberFormat="1" applyFont="1" applyBorder="1" applyAlignment="1" applyProtection="1">
      <alignment horizontal="center"/>
    </xf>
    <xf numFmtId="0" fontId="80" fillId="0" borderId="84" xfId="0" applyNumberFormat="1" applyFont="1" applyBorder="1" applyAlignment="1" applyProtection="1">
      <alignment horizontal="center"/>
    </xf>
    <xf numFmtId="0" fontId="81" fillId="0" borderId="85" xfId="0" applyNumberFormat="1" applyFont="1" applyBorder="1" applyAlignment="1" applyProtection="1">
      <alignment horizontal="center"/>
    </xf>
    <xf numFmtId="0" fontId="127" fillId="0" borderId="133" xfId="0" applyNumberFormat="1" applyFont="1" applyBorder="1" applyAlignment="1" applyProtection="1">
      <alignment horizontal="center"/>
    </xf>
    <xf numFmtId="0" fontId="128" fillId="0" borderId="134" xfId="0" applyNumberFormat="1" applyFont="1" applyBorder="1" applyAlignment="1" applyProtection="1">
      <alignment horizontal="center"/>
    </xf>
    <xf numFmtId="0" fontId="129" fillId="0" borderId="135" xfId="0" applyNumberFormat="1" applyFont="1" applyBorder="1" applyAlignment="1" applyProtection="1">
      <alignment horizontal="center"/>
    </xf>
    <xf numFmtId="0" fontId="230" fillId="0" borderId="238" xfId="0" applyNumberFormat="1" applyFont="1" applyBorder="1" applyAlignment="1" applyProtection="1">
      <alignment horizontal="center"/>
    </xf>
    <xf numFmtId="0" fontId="231" fillId="0" borderId="239" xfId="0" applyNumberFormat="1" applyFont="1" applyBorder="1" applyAlignment="1" applyProtection="1">
      <alignment horizontal="center"/>
    </xf>
    <xf numFmtId="0" fontId="232" fillId="0" borderId="240" xfId="0" applyNumberFormat="1" applyFont="1" applyBorder="1" applyAlignment="1" applyProtection="1">
      <alignment horizontal="center"/>
    </xf>
    <xf numFmtId="0" fontId="263" fillId="0" borderId="273" xfId="0" applyNumberFormat="1" applyFont="1" applyBorder="1" applyAlignment="1" applyProtection="1">
      <alignment horizontal="center"/>
    </xf>
    <xf numFmtId="0" fontId="264" fillId="0" borderId="274" xfId="0" applyNumberFormat="1" applyFont="1" applyBorder="1" applyAlignment="1" applyProtection="1">
      <alignment horizontal="center"/>
    </xf>
    <xf numFmtId="0" fontId="265" fillId="0" borderId="275" xfId="0" applyNumberFormat="1" applyFont="1" applyBorder="1" applyAlignment="1" applyProtection="1">
      <alignment horizontal="center"/>
    </xf>
    <xf numFmtId="0" fontId="331" fillId="0" borderId="343" xfId="0" applyNumberFormat="1" applyFont="1" applyBorder="1" applyAlignment="1" applyProtection="1">
      <alignment horizontal="center"/>
    </xf>
    <xf numFmtId="0" fontId="332" fillId="0" borderId="344" xfId="0" applyNumberFormat="1" applyFont="1" applyBorder="1" applyAlignment="1" applyProtection="1">
      <alignment horizontal="center"/>
    </xf>
    <xf numFmtId="0" fontId="333" fillId="0" borderId="345" xfId="0" applyNumberFormat="1" applyFont="1" applyBorder="1" applyAlignment="1" applyProtection="1">
      <alignment horizontal="center"/>
    </xf>
    <xf numFmtId="0" fontId="374" fillId="0" borderId="388" xfId="0" applyNumberFormat="1" applyFont="1" applyBorder="1" applyAlignment="1" applyProtection="1">
      <alignment horizontal="center"/>
    </xf>
    <xf numFmtId="0" fontId="375" fillId="0" borderId="389" xfId="0" applyNumberFormat="1" applyFont="1" applyBorder="1" applyAlignment="1" applyProtection="1">
      <alignment horizontal="center"/>
    </xf>
    <xf numFmtId="0" fontId="376" fillId="0" borderId="390" xfId="0" applyNumberFormat="1" applyFont="1" applyBorder="1" applyAlignment="1" applyProtection="1">
      <alignment horizontal="center"/>
    </xf>
    <xf numFmtId="0" fontId="417" fillId="0" borderId="433" xfId="0" applyNumberFormat="1" applyFont="1" applyBorder="1" applyAlignment="1" applyProtection="1">
      <alignment horizontal="center"/>
    </xf>
    <xf numFmtId="0" fontId="418" fillId="0" borderId="434" xfId="0" applyNumberFormat="1" applyFont="1" applyBorder="1" applyAlignment="1" applyProtection="1">
      <alignment horizontal="center"/>
    </xf>
    <xf numFmtId="0" fontId="419" fillId="0" borderId="435" xfId="0" applyNumberFormat="1" applyFont="1" applyBorder="1" applyAlignment="1" applyProtection="1">
      <alignment horizontal="center"/>
    </xf>
    <xf numFmtId="0" fontId="460" fillId="0" borderId="478" xfId="0" applyNumberFormat="1" applyFont="1" applyBorder="1" applyAlignment="1" applyProtection="1">
      <alignment horizontal="center"/>
    </xf>
    <xf numFmtId="0" fontId="461" fillId="0" borderId="479" xfId="0" applyNumberFormat="1" applyFont="1" applyBorder="1" applyAlignment="1" applyProtection="1">
      <alignment horizontal="center"/>
    </xf>
    <xf numFmtId="0" fontId="462" fillId="0" borderId="480" xfId="0" applyNumberFormat="1" applyFont="1" applyBorder="1" applyAlignment="1" applyProtection="1">
      <alignment horizontal="center"/>
    </xf>
    <xf numFmtId="0" fontId="503" fillId="0" borderId="523" xfId="0" applyNumberFormat="1" applyFont="1" applyBorder="1" applyAlignment="1" applyProtection="1">
      <alignment horizontal="center"/>
    </xf>
    <xf numFmtId="0" fontId="504" fillId="0" borderId="524" xfId="0" applyNumberFormat="1" applyFont="1" applyBorder="1" applyAlignment="1" applyProtection="1">
      <alignment horizontal="center"/>
    </xf>
    <xf numFmtId="0" fontId="505" fillId="0" borderId="525" xfId="0" applyNumberFormat="1" applyFont="1" applyBorder="1" applyAlignment="1" applyProtection="1">
      <alignment horizontal="center"/>
    </xf>
    <xf numFmtId="0" fontId="546" fillId="0" borderId="568" xfId="0" applyNumberFormat="1" applyFont="1" applyBorder="1" applyAlignment="1" applyProtection="1">
      <alignment horizontal="center"/>
    </xf>
    <xf numFmtId="0" fontId="547" fillId="0" borderId="569" xfId="0" applyNumberFormat="1" applyFont="1" applyBorder="1" applyAlignment="1" applyProtection="1">
      <alignment horizontal="center"/>
    </xf>
    <xf numFmtId="0" fontId="548" fillId="0" borderId="570" xfId="0" applyNumberFormat="1" applyFont="1" applyBorder="1" applyAlignment="1" applyProtection="1">
      <alignment horizontal="center"/>
    </xf>
    <xf numFmtId="0" fontId="589" fillId="0" borderId="613" xfId="0" applyNumberFormat="1" applyFont="1" applyBorder="1" applyAlignment="1" applyProtection="1">
      <alignment horizontal="center"/>
    </xf>
    <xf numFmtId="0" fontId="590" fillId="0" borderId="614" xfId="0" applyNumberFormat="1" applyFont="1" applyBorder="1" applyAlignment="1" applyProtection="1">
      <alignment horizontal="center"/>
    </xf>
    <xf numFmtId="0" fontId="591" fillId="0" borderId="615" xfId="0" applyNumberFormat="1" applyFont="1" applyBorder="1" applyAlignment="1" applyProtection="1">
      <alignment horizontal="center"/>
    </xf>
    <xf numFmtId="0" fontId="632" fillId="0" borderId="658" xfId="0" applyNumberFormat="1" applyFont="1" applyBorder="1" applyAlignment="1" applyProtection="1">
      <alignment horizontal="center"/>
    </xf>
    <xf numFmtId="0" fontId="633" fillId="0" borderId="659" xfId="0" applyNumberFormat="1" applyFont="1" applyBorder="1" applyAlignment="1" applyProtection="1">
      <alignment horizontal="center"/>
    </xf>
    <xf numFmtId="0" fontId="634" fillId="0" borderId="660" xfId="0" applyNumberFormat="1" applyFont="1" applyBorder="1" applyAlignment="1" applyProtection="1">
      <alignment horizontal="center"/>
    </xf>
    <xf numFmtId="0" fontId="675" fillId="0" borderId="703" xfId="0" applyNumberFormat="1" applyFont="1" applyBorder="1" applyAlignment="1" applyProtection="1">
      <alignment horizontal="center"/>
    </xf>
    <xf numFmtId="0" fontId="676" fillId="0" borderId="704" xfId="0" applyNumberFormat="1" applyFont="1" applyBorder="1" applyAlignment="1" applyProtection="1">
      <alignment horizontal="center"/>
    </xf>
    <xf numFmtId="0" fontId="677" fillId="0" borderId="705" xfId="0" applyNumberFormat="1" applyFont="1" applyBorder="1" applyAlignment="1" applyProtection="1">
      <alignment horizontal="center"/>
    </xf>
    <xf numFmtId="0" fontId="718" fillId="0" borderId="748" xfId="0" applyNumberFormat="1" applyFont="1" applyBorder="1" applyAlignment="1" applyProtection="1">
      <alignment horizontal="center"/>
    </xf>
    <xf numFmtId="0" fontId="719" fillId="0" borderId="749" xfId="0" applyNumberFormat="1" applyFont="1" applyBorder="1" applyAlignment="1" applyProtection="1">
      <alignment horizontal="center"/>
    </xf>
    <xf numFmtId="0" fontId="720" fillId="0" borderId="750" xfId="0" applyNumberFormat="1" applyFont="1" applyBorder="1" applyAlignment="1" applyProtection="1">
      <alignment horizontal="center"/>
    </xf>
    <xf numFmtId="0" fontId="761" fillId="0" borderId="793" xfId="0" applyNumberFormat="1" applyFont="1" applyBorder="1" applyAlignment="1" applyProtection="1">
      <alignment horizontal="center"/>
    </xf>
    <xf numFmtId="0" fontId="762" fillId="0" borderId="794" xfId="0" applyNumberFormat="1" applyFont="1" applyBorder="1" applyAlignment="1" applyProtection="1">
      <alignment horizontal="center"/>
    </xf>
    <xf numFmtId="0" fontId="763" fillId="0" borderId="795" xfId="0" applyNumberFormat="1" applyFont="1" applyBorder="1" applyAlignment="1" applyProtection="1">
      <alignment horizontal="center"/>
    </xf>
    <xf numFmtId="0" fontId="804" fillId="0" borderId="838" xfId="0" applyNumberFormat="1" applyFont="1" applyBorder="1" applyAlignment="1" applyProtection="1">
      <alignment horizontal="center"/>
    </xf>
    <xf numFmtId="0" fontId="805" fillId="0" borderId="839" xfId="0" applyNumberFormat="1" applyFont="1" applyBorder="1" applyAlignment="1" applyProtection="1">
      <alignment horizontal="center"/>
    </xf>
    <xf numFmtId="0" fontId="806" fillId="0" borderId="840" xfId="0" applyNumberFormat="1" applyFont="1" applyBorder="1" applyAlignment="1" applyProtection="1">
      <alignment horizontal="center"/>
    </xf>
    <xf numFmtId="0" fontId="847" fillId="0" borderId="883" xfId="0" applyNumberFormat="1" applyFont="1" applyBorder="1" applyAlignment="1" applyProtection="1">
      <alignment horizontal="center"/>
    </xf>
    <xf numFmtId="0" fontId="848" fillId="0" borderId="884" xfId="0" applyNumberFormat="1" applyFont="1" applyBorder="1" applyAlignment="1" applyProtection="1">
      <alignment horizontal="center"/>
    </xf>
    <xf numFmtId="0" fontId="849" fillId="0" borderId="885" xfId="0" applyNumberFormat="1" applyFont="1" applyBorder="1" applyAlignment="1" applyProtection="1">
      <alignment horizontal="center"/>
    </xf>
    <xf numFmtId="0" fontId="890" fillId="0" borderId="928" xfId="0" applyNumberFormat="1" applyFont="1" applyBorder="1" applyAlignment="1" applyProtection="1">
      <alignment horizontal="center"/>
    </xf>
    <xf numFmtId="0" fontId="891" fillId="0" borderId="929" xfId="0" applyNumberFormat="1" applyFont="1" applyBorder="1" applyAlignment="1" applyProtection="1">
      <alignment horizontal="center"/>
    </xf>
    <xf numFmtId="0" fontId="892" fillId="0" borderId="930" xfId="0" applyNumberFormat="1" applyFont="1" applyBorder="1" applyAlignment="1" applyProtection="1">
      <alignment horizontal="center"/>
    </xf>
    <xf numFmtId="0" fontId="933" fillId="0" borderId="973" xfId="0" applyNumberFormat="1" applyFont="1" applyBorder="1" applyAlignment="1" applyProtection="1">
      <alignment horizontal="center"/>
    </xf>
    <xf numFmtId="0" fontId="934" fillId="0" borderId="974" xfId="0" applyNumberFormat="1" applyFont="1" applyBorder="1" applyAlignment="1" applyProtection="1">
      <alignment horizontal="center"/>
    </xf>
    <xf numFmtId="0" fontId="935" fillId="0" borderId="975" xfId="0" applyNumberFormat="1" applyFont="1" applyBorder="1" applyAlignment="1" applyProtection="1">
      <alignment horizontal="center"/>
    </xf>
    <xf numFmtId="0" fontId="976" fillId="0" borderId="1018" xfId="0" applyNumberFormat="1" applyFont="1" applyBorder="1" applyAlignment="1" applyProtection="1">
      <alignment horizontal="center"/>
    </xf>
    <xf numFmtId="0" fontId="977" fillId="0" borderId="1019" xfId="0" applyNumberFormat="1" applyFont="1" applyBorder="1" applyAlignment="1" applyProtection="1">
      <alignment horizontal="center"/>
    </xf>
    <xf numFmtId="0" fontId="978" fillId="0" borderId="1020" xfId="0" applyNumberFormat="1" applyFont="1" applyBorder="1" applyAlignment="1" applyProtection="1">
      <alignment horizontal="center"/>
    </xf>
    <xf numFmtId="0" fontId="1016" fillId="0" borderId="0" xfId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wsi.de/de/index.htm" TargetMode="External"/><Relationship Id="rId1" Type="http://schemas.openxmlformats.org/officeDocument/2006/relationships/hyperlink" Target="https://www.wsi.de/de/betriebsraetebefragung-1462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34"/>
  <sheetViews>
    <sheetView tabSelected="1" workbookViewId="0"/>
  </sheetViews>
  <sheetFormatPr baseColWidth="10" defaultColWidth="8.7265625" defaultRowHeight="14.5" x14ac:dyDescent="0.35"/>
  <cols>
    <col min="1" max="1" width="4.453125" style="3" customWidth="1"/>
    <col min="2" max="2" width="160.453125" style="4" customWidth="1"/>
  </cols>
  <sheetData>
    <row r="1" spans="1:2" ht="21" x14ac:dyDescent="0.5">
      <c r="A1" s="1" t="s">
        <v>0</v>
      </c>
    </row>
    <row r="2" spans="1:2" x14ac:dyDescent="0.35">
      <c r="A2" t="s">
        <v>1</v>
      </c>
    </row>
    <row r="4" spans="1:2" x14ac:dyDescent="0.35">
      <c r="A4" t="s">
        <v>4</v>
      </c>
    </row>
    <row r="7" spans="1:2" ht="18.5" x14ac:dyDescent="0.45">
      <c r="B7" s="2" t="s">
        <v>5</v>
      </c>
    </row>
    <row r="8" spans="1:2" x14ac:dyDescent="0.35">
      <c r="B8" s="4" t="str">
        <f>HYPERLINK("#'1_branche'!A2","Tab. 1: Hat Personalrat eigenes Büro? Angaben gruppiert nach Branche.")</f>
        <v>Tab. 1: Hat Personalrat eigenes Büro? Angaben gruppiert nach Branche.</v>
      </c>
    </row>
    <row r="9" spans="1:2" x14ac:dyDescent="0.35">
      <c r="B9" s="4" t="str">
        <f>HYPERLINK("#'2_bg_g'!A2","Tab. 2: Hat Personalrat eigenes Büro? Angaben gruppiert nach Betriebsgröße.")</f>
        <v>Tab. 2: Hat Personalrat eigenes Büro? Angaben gruppiert nach Betriebsgröße.</v>
      </c>
    </row>
    <row r="10" spans="1:2" x14ac:dyDescent="0.35">
      <c r="B10" s="4" t="str">
        <f>HYPERLINK("#'3_bland'!A2","Tab. 3: Hat Personalrat eigenes Büro? Angaben gruppiert nach Bundesland.")</f>
        <v>Tab. 3: Hat Personalrat eigenes Büro? Angaben gruppiert nach Bundesland.</v>
      </c>
    </row>
    <row r="11" spans="1:2" x14ac:dyDescent="0.35">
      <c r="B11" s="4" t="str">
        <f>HYPERLINK("#'4_ost_west'!A2","Tab. 4: Hat Personalrat eigenes Büro? Angaben gruppiert nach Ost- oder Westdeutschland.")</f>
        <v>Tab. 4: Hat Personalrat eigenes Büro? Angaben gruppiert nach Ost- oder Westdeutschland.</v>
      </c>
    </row>
    <row r="12" spans="1:2" x14ac:dyDescent="0.35">
      <c r="B12" s="4" t="str">
        <f>HYPERLINK("#'5_gewerkschaft'!A2","Tab. 5: Hat Personalrat eigenes Büro? Angaben gruppiert nach gewerkschaftlichem Organisationsbereich.")</f>
        <v>Tab. 5: Hat Personalrat eigenes Büro? Angaben gruppiert nach gewerkschaftlichem Organisationsbereich.</v>
      </c>
    </row>
    <row r="13" spans="1:2" x14ac:dyDescent="0.35">
      <c r="B13" s="4" t="str">
        <f>HYPERLINK("#'6_besch_frauen_p_gen_quartile'!A2","Tab. 6: Hat Personalrat eigenes Büro? Angaben gruppiert nach Anteil Frauen an Belegschaft.")</f>
        <v>Tab. 6: Hat Personalrat eigenes Büro? Angaben gruppiert nach Anteil Frauen an Belegschaft.</v>
      </c>
    </row>
    <row r="14" spans="1:2" x14ac:dyDescent="0.35">
      <c r="B14" s="4" t="str">
        <f>HYPERLINK("#'7_besch_maenner_p_gen_quartile'!A2","Tab. 7: Hat Personalrat eigenes Büro? Angaben gruppiert nach Anteil Männer an Belegschaft.")</f>
        <v>Tab. 7: Hat Personalrat eigenes Büro? Angaben gruppiert nach Anteil Männer an Belegschaft.</v>
      </c>
    </row>
    <row r="15" spans="1:2" x14ac:dyDescent="0.35">
      <c r="B15" s="4" t="str">
        <f>HYPERLINK("#'8_besch_vollz_p_gen_quartile'!A2","Tab. 8: Hat Personalrat eigenes Büro? Angaben gruppiert nach Anteil Vollzeitbeschäftigter an Belegschaft.")</f>
        <v>Tab. 8: Hat Personalrat eigenes Büro? Angaben gruppiert nach Anteil Vollzeitbeschäftigter an Belegschaft.</v>
      </c>
    </row>
    <row r="16" spans="1:2" x14ac:dyDescent="0.35">
      <c r="B16" s="4" t="str">
        <f>HYPERLINK("#'9_besch_teilz_p_gen_quartile'!A2","Tab. 9: Hat Personalrat eigenes Büro? Angaben gruppiert nach Anteil Teilzeitbeschäftigter an Belegschaft.")</f>
        <v>Tab. 9: Hat Personalrat eigenes Büro? Angaben gruppiert nach Anteil Teilzeitbeschäftigter an Belegschaft.</v>
      </c>
    </row>
    <row r="17" spans="2:2" x14ac:dyDescent="0.35">
      <c r="B17" s="4" t="str">
        <f>HYPERLINK("#'10_besch_mini_p_gen_quartile'!A2","Tab. 10: Hat Personalrat eigenes Büro? Angaben gruppiert nach Anteil Minijobs an Belegschaft.")</f>
        <v>Tab. 10: Hat Personalrat eigenes Büro? Angaben gruppiert nach Anteil Minijobs an Belegschaft.</v>
      </c>
    </row>
    <row r="18" spans="2:2" x14ac:dyDescent="0.35">
      <c r="B18" s="4" t="str">
        <f>HYPERLINK("#'11_besch_tz_mini_p_gen_quartile'!A2","Tab. 11: Hat Personalrat eigenes Büro? Angaben gruppiert nach Anteil Teilzeit und Minijobs an Belegschaft.")</f>
        <v>Tab. 11: Hat Personalrat eigenes Büro? Angaben gruppiert nach Anteil Teilzeit und Minijobs an Belegschaft.</v>
      </c>
    </row>
    <row r="19" spans="2:2" x14ac:dyDescent="0.35">
      <c r="B19" s="4" t="str">
        <f>HYPERLINK("#'12_besch_befr_p_gen_quartile'!A2","Tab. 12: Hat Personalrat eigenes Büro? Angaben gruppiert nach Anteil befristet Beschäftigter an Belegschaft.")</f>
        <v>Tab. 12: Hat Personalrat eigenes Büro? Angaben gruppiert nach Anteil befristet Beschäftigter an Belegschaft.</v>
      </c>
    </row>
    <row r="20" spans="2:2" x14ac:dyDescent="0.35">
      <c r="B20" s="4" t="str">
        <f>HYPERLINK("#'13_besch_migr_p_gen_quartile'!A2","Tab. 13: Hat Personalrat eigenes Büro? Angaben gruppiert nach Anteil Beschäftigter mit Migrationshintergrund an Belegschaft.")</f>
        <v>Tab. 13: Hat Personalrat eigenes Büro? Angaben gruppiert nach Anteil Beschäftigter mit Migrationshintergrund an Belegschaft.</v>
      </c>
    </row>
    <row r="21" spans="2:2" x14ac:dyDescent="0.35">
      <c r="B21" s="4" t="str">
        <f>HYPERLINK("#'14_besch_gew_p_gen_quartile'!A2","Tab. 14: Hat Personalrat eigenes Büro? Angaben gruppiert nach Anteil von Gewerkschaftsmitgliedern.")</f>
        <v>Tab. 14: Hat Personalrat eigenes Büro? Angaben gruppiert nach Anteil von Gewerkschaftsmitgliedern.</v>
      </c>
    </row>
    <row r="22" spans="2:2" x14ac:dyDescent="0.35">
      <c r="B22" s="4" t="str">
        <f>HYPERLINK("#'15_besch_hochq_p_gen_quartile'!A2","Tab. 15: Hat Personalrat eigenes Büro? Angaben gruppiert nach Anteil hochqualifizierter Tätigkeiten an Belegschaft.")</f>
        <v>Tab. 15: Hat Personalrat eigenes Büro? Angaben gruppiert nach Anteil hochqualifizierter Tätigkeiten an Belegschaft.</v>
      </c>
    </row>
    <row r="23" spans="2:2" x14ac:dyDescent="0.35">
      <c r="B23" s="4" t="str">
        <f>HYPERLINK("#'16_besch_beruf_p_gen_quartile'!A2","Tab. 16: Hat Personalrat eigenes Büro? Angaben gruppiert nach Anteil mittlerer Tätigkeiten an Belegschaft.")</f>
        <v>Tab. 16: Hat Personalrat eigenes Büro? Angaben gruppiert nach Anteil mittlerer Tätigkeiten an Belegschaft.</v>
      </c>
    </row>
    <row r="24" spans="2:2" x14ac:dyDescent="0.35">
      <c r="B24" s="4" t="str">
        <f>HYPERLINK("#'17_besch_ungel_p_gen_quartile'!A2","Tab. 17: Hat Personalrat eigenes Büro? Angaben gruppiert nach Anteil einfacher oder Hilfstätigkeiten an Belegschaft.")</f>
        <v>Tab. 17: Hat Personalrat eigenes Büro? Angaben gruppiert nach Anteil einfacher oder Hilfstätigkeiten an Belegschaft.</v>
      </c>
    </row>
    <row r="25" spans="2:2" x14ac:dyDescent="0.35">
      <c r="B25" s="4" t="str">
        <f>HYPERLINK("#'18_besch_azubi_p_gen_quartile'!A2","Tab. 18: Hat Personalrat eigenes Büro? Angaben gruppiert nach Anteil Azubis an Belegschaft.")</f>
        <v>Tab. 18: Hat Personalrat eigenes Büro? Angaben gruppiert nach Anteil Azubis an Belegschaft.</v>
      </c>
    </row>
    <row r="26" spans="2:2" x14ac:dyDescent="0.35">
      <c r="B26" s="4" t="str">
        <f>HYPERLINK("#'19_besch_u30_p_gen_quartile'!A2","Tab. 19: Hat Personalrat eigenes Büro? Angaben gruppiert nach Anteil Beschäftigte unter 30 Jahren an Belegschaft.")</f>
        <v>Tab. 19: Hat Personalrat eigenes Büro? Angaben gruppiert nach Anteil Beschäftigte unter 30 Jahren an Belegschaft.</v>
      </c>
    </row>
    <row r="27" spans="2:2" x14ac:dyDescent="0.35">
      <c r="B27" s="4" t="str">
        <f>HYPERLINK("#'20_besch_ue55_p_gen_quartile'!A2","Tab. 20: Hat Personalrat eigenes Büro? Angaben gruppiert nach Anteil Beschäftigte über 55 Jahren an Belegschaft.")</f>
        <v>Tab. 20: Hat Personalrat eigenes Büro? Angaben gruppiert nach Anteil Beschäftigte über 55 Jahren an Belegschaft.</v>
      </c>
    </row>
    <row r="28" spans="2:2" x14ac:dyDescent="0.35">
      <c r="B28" s="4" t="str">
        <f>HYPERLINK("#'21_besch_beam_p_gen_quartile'!A2","Tab. 21: Hat Personalrat eigenes Büro? Angaben gruppiert nach Anteil Beamte an Belegschaft.")</f>
        <v>Tab. 21: Hat Personalrat eigenes Büro? Angaben gruppiert nach Anteil Beamte an Belegschaft.</v>
      </c>
    </row>
    <row r="33" spans="1:1" x14ac:dyDescent="0.35">
      <c r="A33" s="1060" t="s">
        <v>2</v>
      </c>
    </row>
    <row r="34" spans="1:1" x14ac:dyDescent="0.35">
      <c r="A34" s="1060" t="s">
        <v>3</v>
      </c>
    </row>
  </sheetData>
  <hyperlinks>
    <hyperlink ref="A33" r:id="rId1" xr:uid="{E63EDB0E-534B-4948-9C02-C2F628ECEAB6}"/>
    <hyperlink ref="A34" r:id="rId2" xr:uid="{6109634C-2A60-42FD-B68F-27AB6318239A}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2:F12"/>
  <sheetViews>
    <sheetView workbookViewId="0"/>
  </sheetViews>
  <sheetFormatPr baseColWidth="10" defaultColWidth="8.7265625" defaultRowHeight="14.5" x14ac:dyDescent="0.35"/>
  <cols>
    <col min="1" max="1" width="50.453125" style="491" customWidth="1"/>
    <col min="2" max="5" width="16.453125" style="492" customWidth="1"/>
  </cols>
  <sheetData>
    <row r="2" spans="1:6" ht="18.5" x14ac:dyDescent="0.45">
      <c r="A2" s="451" t="s">
        <v>149</v>
      </c>
    </row>
    <row r="3" spans="1:6" x14ac:dyDescent="0.35">
      <c r="A3" s="452"/>
      <c r="B3" s="453" t="s">
        <v>25</v>
      </c>
      <c r="C3" s="1021" t="s">
        <v>26</v>
      </c>
      <c r="D3" s="1022" t="s">
        <v>7</v>
      </c>
      <c r="E3" s="1023" t="s">
        <v>7</v>
      </c>
    </row>
    <row r="4" spans="1:6" x14ac:dyDescent="0.35">
      <c r="A4" s="454"/>
      <c r="C4" s="487" t="s">
        <v>8</v>
      </c>
      <c r="D4" s="488" t="s">
        <v>9</v>
      </c>
      <c r="E4" s="489" t="s">
        <v>10</v>
      </c>
      <c r="F4" s="490"/>
    </row>
    <row r="5" spans="1:6" x14ac:dyDescent="0.35">
      <c r="A5" s="455" t="s">
        <v>81</v>
      </c>
      <c r="B5" s="456"/>
      <c r="C5" s="457"/>
      <c r="D5" s="458"/>
      <c r="E5" s="459"/>
    </row>
    <row r="6" spans="1:6" x14ac:dyDescent="0.35">
      <c r="A6" s="460" t="s">
        <v>82</v>
      </c>
      <c r="B6" s="461">
        <v>55</v>
      </c>
      <c r="C6" s="462">
        <v>62.787192471832597</v>
      </c>
      <c r="D6" s="463">
        <v>21.207420328241611</v>
      </c>
      <c r="E6" s="464">
        <v>16.005387199925789</v>
      </c>
    </row>
    <row r="7" spans="1:6" x14ac:dyDescent="0.35">
      <c r="A7" s="465" t="s">
        <v>83</v>
      </c>
      <c r="B7" s="466">
        <v>113</v>
      </c>
      <c r="C7" s="467">
        <v>55.653563861163811</v>
      </c>
      <c r="D7" s="468">
        <v>20.665123385092599</v>
      </c>
      <c r="E7" s="469">
        <v>23.68131275374359</v>
      </c>
    </row>
    <row r="8" spans="1:6" x14ac:dyDescent="0.35">
      <c r="A8" s="470" t="s">
        <v>84</v>
      </c>
      <c r="B8" s="471">
        <v>433</v>
      </c>
      <c r="C8" s="472">
        <v>68.200843983293694</v>
      </c>
      <c r="D8" s="473">
        <v>15.051901705089669</v>
      </c>
      <c r="E8" s="474">
        <v>16.74725431161664</v>
      </c>
    </row>
    <row r="9" spans="1:6" x14ac:dyDescent="0.35">
      <c r="A9" s="475" t="s">
        <v>85</v>
      </c>
      <c r="B9" s="476">
        <v>326</v>
      </c>
      <c r="C9" s="477">
        <v>61.524407844371432</v>
      </c>
      <c r="D9" s="478">
        <v>20.955048654798361</v>
      </c>
      <c r="E9" s="479">
        <v>17.5205435008302</v>
      </c>
    </row>
    <row r="10" spans="1:6" x14ac:dyDescent="0.35">
      <c r="A10" s="480" t="s">
        <v>22</v>
      </c>
      <c r="B10" s="481">
        <v>927</v>
      </c>
      <c r="C10" s="482">
        <v>64.047203283992999</v>
      </c>
      <c r="D10" s="483">
        <v>18.22205558835671</v>
      </c>
      <c r="E10" s="484">
        <v>17.730741127650269</v>
      </c>
    </row>
    <row r="11" spans="1:6" x14ac:dyDescent="0.35">
      <c r="A11" s="485" t="s">
        <v>23</v>
      </c>
    </row>
    <row r="12" spans="1:6" x14ac:dyDescent="0.35">
      <c r="A12" s="486" t="s">
        <v>24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2:F12"/>
  <sheetViews>
    <sheetView workbookViewId="0"/>
  </sheetViews>
  <sheetFormatPr baseColWidth="10" defaultColWidth="8.7265625" defaultRowHeight="14.5" x14ac:dyDescent="0.35"/>
  <cols>
    <col min="1" max="1" width="50.453125" style="533" customWidth="1"/>
    <col min="2" max="5" width="16.453125" style="534" customWidth="1"/>
  </cols>
  <sheetData>
    <row r="2" spans="1:6" ht="18.5" x14ac:dyDescent="0.45">
      <c r="A2" s="493" t="s">
        <v>86</v>
      </c>
    </row>
    <row r="3" spans="1:6" x14ac:dyDescent="0.35">
      <c r="A3" s="494"/>
      <c r="B3" s="495" t="s">
        <v>25</v>
      </c>
      <c r="C3" s="1024" t="s">
        <v>26</v>
      </c>
      <c r="D3" s="1025" t="s">
        <v>7</v>
      </c>
      <c r="E3" s="1026" t="s">
        <v>7</v>
      </c>
    </row>
    <row r="4" spans="1:6" x14ac:dyDescent="0.35">
      <c r="A4" s="496"/>
      <c r="C4" s="529" t="s">
        <v>8</v>
      </c>
      <c r="D4" s="530" t="s">
        <v>9</v>
      </c>
      <c r="E4" s="531" t="s">
        <v>10</v>
      </c>
      <c r="F4" s="532"/>
    </row>
    <row r="5" spans="1:6" x14ac:dyDescent="0.35">
      <c r="A5" s="497" t="s">
        <v>87</v>
      </c>
      <c r="B5" s="498"/>
      <c r="C5" s="499"/>
      <c r="D5" s="500"/>
      <c r="E5" s="501"/>
    </row>
    <row r="6" spans="1:6" x14ac:dyDescent="0.35">
      <c r="A6" s="502" t="s">
        <v>88</v>
      </c>
      <c r="B6" s="503">
        <v>542</v>
      </c>
      <c r="C6" s="504">
        <v>65.250521516851535</v>
      </c>
      <c r="D6" s="505">
        <v>17.760324945674292</v>
      </c>
      <c r="E6" s="506">
        <v>16.98915353747417</v>
      </c>
    </row>
    <row r="7" spans="1:6" x14ac:dyDescent="0.35">
      <c r="A7" s="507" t="s">
        <v>89</v>
      </c>
      <c r="B7" s="508">
        <v>140</v>
      </c>
      <c r="C7" s="509">
        <v>73.894201853366795</v>
      </c>
      <c r="D7" s="510">
        <v>18.736848711616371</v>
      </c>
      <c r="E7" s="511">
        <v>7.3689494350168294</v>
      </c>
    </row>
    <row r="8" spans="1:6" x14ac:dyDescent="0.35">
      <c r="A8" s="512" t="s">
        <v>90</v>
      </c>
      <c r="B8" s="513">
        <v>103</v>
      </c>
      <c r="C8" s="514">
        <v>61.462147245996753</v>
      </c>
      <c r="D8" s="515">
        <v>16.691033884311189</v>
      </c>
      <c r="E8" s="516">
        <v>21.846818869692051</v>
      </c>
    </row>
    <row r="9" spans="1:6" x14ac:dyDescent="0.35">
      <c r="A9" s="517" t="s">
        <v>91</v>
      </c>
      <c r="B9" s="518">
        <v>189</v>
      </c>
      <c r="C9" s="519">
        <v>58.248526196254332</v>
      </c>
      <c r="D9" s="520">
        <v>21.2924778293957</v>
      </c>
      <c r="E9" s="521">
        <v>20.458995974349971</v>
      </c>
    </row>
    <row r="10" spans="1:6" x14ac:dyDescent="0.35">
      <c r="A10" s="522" t="s">
        <v>22</v>
      </c>
      <c r="B10" s="523">
        <v>974</v>
      </c>
      <c r="C10" s="524">
        <v>64.631922411188384</v>
      </c>
      <c r="D10" s="525">
        <v>18.47719295040088</v>
      </c>
      <c r="E10" s="526">
        <v>16.890884638410729</v>
      </c>
    </row>
    <row r="11" spans="1:6" x14ac:dyDescent="0.35">
      <c r="A11" s="527" t="s">
        <v>23</v>
      </c>
    </row>
    <row r="12" spans="1:6" x14ac:dyDescent="0.35">
      <c r="A12" s="528" t="s">
        <v>24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2:F12"/>
  <sheetViews>
    <sheetView workbookViewId="0"/>
  </sheetViews>
  <sheetFormatPr baseColWidth="10" defaultColWidth="8.7265625" defaultRowHeight="14.5" x14ac:dyDescent="0.35"/>
  <cols>
    <col min="1" max="1" width="50.453125" style="575" customWidth="1"/>
    <col min="2" max="5" width="16.453125" style="576" customWidth="1"/>
  </cols>
  <sheetData>
    <row r="2" spans="1:6" ht="18.5" x14ac:dyDescent="0.45">
      <c r="A2" s="535" t="s">
        <v>92</v>
      </c>
    </row>
    <row r="3" spans="1:6" x14ac:dyDescent="0.35">
      <c r="A3" s="536"/>
      <c r="B3" s="537" t="s">
        <v>25</v>
      </c>
      <c r="C3" s="1027" t="s">
        <v>26</v>
      </c>
      <c r="D3" s="1028" t="s">
        <v>7</v>
      </c>
      <c r="E3" s="1029" t="s">
        <v>7</v>
      </c>
    </row>
    <row r="4" spans="1:6" x14ac:dyDescent="0.35">
      <c r="A4" s="538"/>
      <c r="C4" s="571" t="s">
        <v>8</v>
      </c>
      <c r="D4" s="572" t="s">
        <v>9</v>
      </c>
      <c r="E4" s="573" t="s">
        <v>10</v>
      </c>
      <c r="F4" s="574"/>
    </row>
    <row r="5" spans="1:6" x14ac:dyDescent="0.35">
      <c r="A5" s="539" t="s">
        <v>93</v>
      </c>
      <c r="B5" s="540"/>
      <c r="C5" s="541"/>
      <c r="D5" s="542"/>
      <c r="E5" s="543"/>
    </row>
    <row r="6" spans="1:6" x14ac:dyDescent="0.35">
      <c r="A6" s="544" t="s">
        <v>82</v>
      </c>
      <c r="B6" s="545">
        <v>42</v>
      </c>
      <c r="C6" s="546">
        <v>56.080544403480957</v>
      </c>
      <c r="D6" s="547">
        <v>27.380166872807632</v>
      </c>
      <c r="E6" s="548">
        <v>16.539288723711419</v>
      </c>
    </row>
    <row r="7" spans="1:6" x14ac:dyDescent="0.35">
      <c r="A7" s="549" t="s">
        <v>94</v>
      </c>
      <c r="B7" s="550">
        <v>199</v>
      </c>
      <c r="C7" s="551">
        <v>68.972976096488765</v>
      </c>
      <c r="D7" s="552">
        <v>15.247036404106259</v>
      </c>
      <c r="E7" s="553">
        <v>15.779987499404969</v>
      </c>
    </row>
    <row r="8" spans="1:6" x14ac:dyDescent="0.35">
      <c r="A8" s="554" t="s">
        <v>95</v>
      </c>
      <c r="B8" s="555">
        <v>401</v>
      </c>
      <c r="C8" s="556">
        <v>66.774597349739295</v>
      </c>
      <c r="D8" s="557">
        <v>14.090573022645129</v>
      </c>
      <c r="E8" s="558">
        <v>19.13482962761557</v>
      </c>
    </row>
    <row r="9" spans="1:6" x14ac:dyDescent="0.35">
      <c r="A9" s="559" t="s">
        <v>96</v>
      </c>
      <c r="B9" s="560">
        <v>277</v>
      </c>
      <c r="C9" s="561">
        <v>58.674960446638053</v>
      </c>
      <c r="D9" s="562">
        <v>24.496140487879231</v>
      </c>
      <c r="E9" s="563">
        <v>16.828899065482709</v>
      </c>
    </row>
    <row r="10" spans="1:6" x14ac:dyDescent="0.35">
      <c r="A10" s="564" t="s">
        <v>22</v>
      </c>
      <c r="B10" s="565">
        <v>919</v>
      </c>
      <c r="C10" s="566">
        <v>64.079335709247346</v>
      </c>
      <c r="D10" s="567">
        <v>18.34163822191567</v>
      </c>
      <c r="E10" s="568">
        <v>17.579026068836988</v>
      </c>
    </row>
    <row r="11" spans="1:6" x14ac:dyDescent="0.35">
      <c r="A11" s="569" t="s">
        <v>23</v>
      </c>
    </row>
    <row r="12" spans="1:6" x14ac:dyDescent="0.35">
      <c r="A12" s="570" t="s">
        <v>24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2:F12"/>
  <sheetViews>
    <sheetView workbookViewId="0"/>
  </sheetViews>
  <sheetFormatPr baseColWidth="10" defaultColWidth="8.7265625" defaultRowHeight="14.5" x14ac:dyDescent="0.35"/>
  <cols>
    <col min="1" max="1" width="50.453125" style="617" customWidth="1"/>
    <col min="2" max="5" width="16.453125" style="618" customWidth="1"/>
  </cols>
  <sheetData>
    <row r="2" spans="1:6" ht="18.5" x14ac:dyDescent="0.45">
      <c r="A2" s="577" t="s">
        <v>150</v>
      </c>
    </row>
    <row r="3" spans="1:6" x14ac:dyDescent="0.35">
      <c r="A3" s="578"/>
      <c r="B3" s="579" t="s">
        <v>25</v>
      </c>
      <c r="C3" s="1030" t="s">
        <v>26</v>
      </c>
      <c r="D3" s="1031" t="s">
        <v>7</v>
      </c>
      <c r="E3" s="1032" t="s">
        <v>7</v>
      </c>
    </row>
    <row r="4" spans="1:6" x14ac:dyDescent="0.35">
      <c r="A4" s="580"/>
      <c r="C4" s="613" t="s">
        <v>8</v>
      </c>
      <c r="D4" s="614" t="s">
        <v>9</v>
      </c>
      <c r="E4" s="615" t="s">
        <v>10</v>
      </c>
      <c r="F4" s="616"/>
    </row>
    <row r="5" spans="1:6" x14ac:dyDescent="0.35">
      <c r="A5" s="581" t="s">
        <v>97</v>
      </c>
      <c r="B5" s="582"/>
      <c r="C5" s="583"/>
      <c r="D5" s="584"/>
      <c r="E5" s="585"/>
    </row>
    <row r="6" spans="1:6" x14ac:dyDescent="0.35">
      <c r="A6" s="586" t="s">
        <v>88</v>
      </c>
      <c r="B6" s="587">
        <v>210</v>
      </c>
      <c r="C6" s="588">
        <v>50.669645831511978</v>
      </c>
      <c r="D6" s="589">
        <v>26.480615297233349</v>
      </c>
      <c r="E6" s="590">
        <v>22.849738871254679</v>
      </c>
    </row>
    <row r="7" spans="1:6" x14ac:dyDescent="0.35">
      <c r="A7" s="591" t="s">
        <v>98</v>
      </c>
      <c r="B7" s="592">
        <v>294</v>
      </c>
      <c r="C7" s="593">
        <v>72.257761065663516</v>
      </c>
      <c r="D7" s="594">
        <v>15.100857949577859</v>
      </c>
      <c r="E7" s="595">
        <v>12.641380984758619</v>
      </c>
    </row>
    <row r="8" spans="1:6" x14ac:dyDescent="0.35">
      <c r="A8" s="596" t="s">
        <v>99</v>
      </c>
      <c r="B8" s="597">
        <v>240</v>
      </c>
      <c r="C8" s="598">
        <v>63.347463702750467</v>
      </c>
      <c r="D8" s="599">
        <v>16.81382751189637</v>
      </c>
      <c r="E8" s="600">
        <v>19.838708785353159</v>
      </c>
    </row>
    <row r="9" spans="1:6" x14ac:dyDescent="0.35">
      <c r="A9" s="601" t="s">
        <v>100</v>
      </c>
      <c r="B9" s="602">
        <v>195</v>
      </c>
      <c r="C9" s="603">
        <v>72.354171487044439</v>
      </c>
      <c r="D9" s="604">
        <v>12.15561972141397</v>
      </c>
      <c r="E9" s="605">
        <v>15.49020879154159</v>
      </c>
    </row>
    <row r="10" spans="1:6" x14ac:dyDescent="0.35">
      <c r="A10" s="606" t="s">
        <v>22</v>
      </c>
      <c r="B10" s="607">
        <v>939</v>
      </c>
      <c r="C10" s="608">
        <v>64.893255465573858</v>
      </c>
      <c r="D10" s="609">
        <v>17.620960686274401</v>
      </c>
      <c r="E10" s="610">
        <v>17.48578384815174</v>
      </c>
    </row>
    <row r="11" spans="1:6" x14ac:dyDescent="0.35">
      <c r="A11" s="611" t="s">
        <v>23</v>
      </c>
    </row>
    <row r="12" spans="1:6" x14ac:dyDescent="0.35">
      <c r="A12" s="612" t="s">
        <v>24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2:F12"/>
  <sheetViews>
    <sheetView workbookViewId="0"/>
  </sheetViews>
  <sheetFormatPr baseColWidth="10" defaultColWidth="8.7265625" defaultRowHeight="14.5" x14ac:dyDescent="0.35"/>
  <cols>
    <col min="1" max="1" width="50.453125" style="659" customWidth="1"/>
    <col min="2" max="5" width="16.453125" style="660" customWidth="1"/>
  </cols>
  <sheetData>
    <row r="2" spans="1:6" ht="18.5" x14ac:dyDescent="0.45">
      <c r="A2" s="619" t="s">
        <v>151</v>
      </c>
    </row>
    <row r="3" spans="1:6" x14ac:dyDescent="0.35">
      <c r="A3" s="620"/>
      <c r="B3" s="621" t="s">
        <v>25</v>
      </c>
      <c r="C3" s="1033" t="s">
        <v>26</v>
      </c>
      <c r="D3" s="1034" t="s">
        <v>7</v>
      </c>
      <c r="E3" s="1035" t="s">
        <v>7</v>
      </c>
    </row>
    <row r="4" spans="1:6" x14ac:dyDescent="0.35">
      <c r="A4" s="622"/>
      <c r="C4" s="655" t="s">
        <v>8</v>
      </c>
      <c r="D4" s="656" t="s">
        <v>9</v>
      </c>
      <c r="E4" s="657" t="s">
        <v>10</v>
      </c>
      <c r="F4" s="658"/>
    </row>
    <row r="5" spans="1:6" x14ac:dyDescent="0.35">
      <c r="A5" s="623" t="s">
        <v>101</v>
      </c>
      <c r="B5" s="624"/>
      <c r="C5" s="625"/>
      <c r="D5" s="626"/>
      <c r="E5" s="627"/>
    </row>
    <row r="6" spans="1:6" x14ac:dyDescent="0.35">
      <c r="A6" s="628" t="s">
        <v>102</v>
      </c>
      <c r="B6" s="629">
        <v>332</v>
      </c>
      <c r="C6" s="630">
        <v>49.437515237338033</v>
      </c>
      <c r="D6" s="631">
        <v>27.462102857670232</v>
      </c>
      <c r="E6" s="632">
        <v>23.100381904991728</v>
      </c>
    </row>
    <row r="7" spans="1:6" x14ac:dyDescent="0.35">
      <c r="A7" s="633" t="s">
        <v>103</v>
      </c>
      <c r="B7" s="634">
        <v>217</v>
      </c>
      <c r="C7" s="635">
        <v>62.159089960096388</v>
      </c>
      <c r="D7" s="636">
        <v>17.224235119503231</v>
      </c>
      <c r="E7" s="637">
        <v>20.616674920400381</v>
      </c>
    </row>
    <row r="8" spans="1:6" x14ac:dyDescent="0.35">
      <c r="A8" s="638" t="s">
        <v>104</v>
      </c>
      <c r="B8" s="639">
        <v>204</v>
      </c>
      <c r="C8" s="640">
        <v>70.309608985530161</v>
      </c>
      <c r="D8" s="641">
        <v>17.362715071691451</v>
      </c>
      <c r="E8" s="642">
        <v>12.32767594277839</v>
      </c>
    </row>
    <row r="9" spans="1:6" x14ac:dyDescent="0.35">
      <c r="A9" s="643" t="s">
        <v>105</v>
      </c>
      <c r="B9" s="644">
        <v>70</v>
      </c>
      <c r="C9" s="645">
        <v>90.099843795158378</v>
      </c>
      <c r="D9" s="646">
        <v>3.2545921736126688</v>
      </c>
      <c r="E9" s="647">
        <v>6.645564031228953</v>
      </c>
    </row>
    <row r="10" spans="1:6" x14ac:dyDescent="0.35">
      <c r="A10" s="648" t="s">
        <v>22</v>
      </c>
      <c r="B10" s="649">
        <v>823</v>
      </c>
      <c r="C10" s="650">
        <v>61.755725402176687</v>
      </c>
      <c r="D10" s="651">
        <v>19.889398805620299</v>
      </c>
      <c r="E10" s="652">
        <v>18.354875792203</v>
      </c>
    </row>
    <row r="11" spans="1:6" x14ac:dyDescent="0.35">
      <c r="A11" s="653" t="s">
        <v>23</v>
      </c>
    </row>
    <row r="12" spans="1:6" x14ac:dyDescent="0.35">
      <c r="A12" s="654" t="s">
        <v>24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2:F12"/>
  <sheetViews>
    <sheetView workbookViewId="0"/>
  </sheetViews>
  <sheetFormatPr baseColWidth="10" defaultColWidth="8.7265625" defaultRowHeight="14.5" x14ac:dyDescent="0.35"/>
  <cols>
    <col min="1" max="1" width="50.453125" style="701" customWidth="1"/>
    <col min="2" max="5" width="16.453125" style="702" customWidth="1"/>
  </cols>
  <sheetData>
    <row r="2" spans="1:6" ht="18.5" x14ac:dyDescent="0.45">
      <c r="A2" s="661" t="s">
        <v>152</v>
      </c>
    </row>
    <row r="3" spans="1:6" x14ac:dyDescent="0.35">
      <c r="A3" s="662"/>
      <c r="B3" s="663" t="s">
        <v>25</v>
      </c>
      <c r="C3" s="1036" t="s">
        <v>26</v>
      </c>
      <c r="D3" s="1037" t="s">
        <v>7</v>
      </c>
      <c r="E3" s="1038" t="s">
        <v>7</v>
      </c>
    </row>
    <row r="4" spans="1:6" x14ac:dyDescent="0.35">
      <c r="A4" s="664"/>
      <c r="C4" s="697" t="s">
        <v>8</v>
      </c>
      <c r="D4" s="698" t="s">
        <v>9</v>
      </c>
      <c r="E4" s="699" t="s">
        <v>10</v>
      </c>
      <c r="F4" s="700"/>
    </row>
    <row r="5" spans="1:6" x14ac:dyDescent="0.35">
      <c r="A5" s="665" t="s">
        <v>106</v>
      </c>
      <c r="B5" s="666"/>
      <c r="C5" s="667"/>
      <c r="D5" s="668"/>
      <c r="E5" s="669"/>
    </row>
    <row r="6" spans="1:6" x14ac:dyDescent="0.35">
      <c r="A6" s="670" t="s">
        <v>107</v>
      </c>
      <c r="B6" s="671">
        <v>177</v>
      </c>
      <c r="C6" s="672">
        <v>59.506328420123779</v>
      </c>
      <c r="D6" s="673">
        <v>23.12298967716039</v>
      </c>
      <c r="E6" s="674">
        <v>17.37068190271583</v>
      </c>
    </row>
    <row r="7" spans="1:6" x14ac:dyDescent="0.35">
      <c r="A7" s="675" t="s">
        <v>108</v>
      </c>
      <c r="B7" s="676">
        <v>281</v>
      </c>
      <c r="C7" s="677">
        <v>68.113453216561439</v>
      </c>
      <c r="D7" s="678">
        <v>18.901809450946779</v>
      </c>
      <c r="E7" s="679">
        <v>12.984737332491781</v>
      </c>
    </row>
    <row r="8" spans="1:6" x14ac:dyDescent="0.35">
      <c r="A8" s="680" t="s">
        <v>109</v>
      </c>
      <c r="B8" s="681">
        <v>189</v>
      </c>
      <c r="C8" s="682">
        <v>74.669829485220305</v>
      </c>
      <c r="D8" s="683">
        <v>11.309059904736751</v>
      </c>
      <c r="E8" s="684">
        <v>14.02111061004293</v>
      </c>
    </row>
    <row r="9" spans="1:6" x14ac:dyDescent="0.35">
      <c r="A9" s="685" t="s">
        <v>110</v>
      </c>
      <c r="B9" s="686">
        <v>122</v>
      </c>
      <c r="C9" s="687">
        <v>74.821326866563268</v>
      </c>
      <c r="D9" s="688">
        <v>9.1636017979016504</v>
      </c>
      <c r="E9" s="689">
        <v>16.01507133553509</v>
      </c>
    </row>
    <row r="10" spans="1:6" x14ac:dyDescent="0.35">
      <c r="A10" s="690" t="s">
        <v>22</v>
      </c>
      <c r="B10" s="691">
        <v>769</v>
      </c>
      <c r="C10" s="692">
        <v>68.325958123086536</v>
      </c>
      <c r="D10" s="693">
        <v>16.871784430831529</v>
      </c>
      <c r="E10" s="694">
        <v>14.80225744608194</v>
      </c>
    </row>
    <row r="11" spans="1:6" x14ac:dyDescent="0.35">
      <c r="A11" s="695" t="s">
        <v>23</v>
      </c>
    </row>
    <row r="12" spans="1:6" x14ac:dyDescent="0.35">
      <c r="A12" s="696" t="s">
        <v>24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/>
  <dimension ref="A2:F12"/>
  <sheetViews>
    <sheetView workbookViewId="0"/>
  </sheetViews>
  <sheetFormatPr baseColWidth="10" defaultColWidth="8.7265625" defaultRowHeight="14.5" x14ac:dyDescent="0.35"/>
  <cols>
    <col min="1" max="1" width="50.453125" style="743" customWidth="1"/>
    <col min="2" max="5" width="16.453125" style="744" customWidth="1"/>
  </cols>
  <sheetData>
    <row r="2" spans="1:6" ht="18.5" x14ac:dyDescent="0.45">
      <c r="A2" s="703" t="s">
        <v>153</v>
      </c>
    </row>
    <row r="3" spans="1:6" x14ac:dyDescent="0.35">
      <c r="A3" s="704"/>
      <c r="B3" s="705" t="s">
        <v>25</v>
      </c>
      <c r="C3" s="1039" t="s">
        <v>26</v>
      </c>
      <c r="D3" s="1040" t="s">
        <v>7</v>
      </c>
      <c r="E3" s="1041" t="s">
        <v>7</v>
      </c>
    </row>
    <row r="4" spans="1:6" x14ac:dyDescent="0.35">
      <c r="A4" s="706"/>
      <c r="C4" s="739" t="s">
        <v>8</v>
      </c>
      <c r="D4" s="740" t="s">
        <v>9</v>
      </c>
      <c r="E4" s="741" t="s">
        <v>10</v>
      </c>
      <c r="F4" s="742"/>
    </row>
    <row r="5" spans="1:6" x14ac:dyDescent="0.35">
      <c r="A5" s="707" t="s">
        <v>111</v>
      </c>
      <c r="B5" s="708"/>
      <c r="C5" s="709"/>
      <c r="D5" s="710"/>
      <c r="E5" s="711"/>
    </row>
    <row r="6" spans="1:6" x14ac:dyDescent="0.35">
      <c r="A6" s="712" t="s">
        <v>112</v>
      </c>
      <c r="B6" s="713">
        <v>167</v>
      </c>
      <c r="C6" s="714">
        <v>60.828743315739302</v>
      </c>
      <c r="D6" s="715">
        <v>21.391907870284111</v>
      </c>
      <c r="E6" s="716">
        <v>17.77934881397659</v>
      </c>
    </row>
    <row r="7" spans="1:6" x14ac:dyDescent="0.35">
      <c r="A7" s="717" t="s">
        <v>113</v>
      </c>
      <c r="B7" s="718">
        <v>231</v>
      </c>
      <c r="C7" s="719">
        <v>61.43155724798163</v>
      </c>
      <c r="D7" s="720">
        <v>23.481520349991239</v>
      </c>
      <c r="E7" s="721">
        <v>15.086922402027129</v>
      </c>
    </row>
    <row r="8" spans="1:6" x14ac:dyDescent="0.35">
      <c r="A8" s="722" t="s">
        <v>114</v>
      </c>
      <c r="B8" s="723">
        <v>254</v>
      </c>
      <c r="C8" s="724">
        <v>67.013856347852411</v>
      </c>
      <c r="D8" s="725">
        <v>18.516221009876968</v>
      </c>
      <c r="E8" s="726">
        <v>14.469922642270619</v>
      </c>
    </row>
    <row r="9" spans="1:6" x14ac:dyDescent="0.35">
      <c r="A9" s="727" t="s">
        <v>115</v>
      </c>
      <c r="B9" s="728">
        <v>304</v>
      </c>
      <c r="C9" s="729">
        <v>65.0071703107742</v>
      </c>
      <c r="D9" s="730">
        <v>14.428638066801939</v>
      </c>
      <c r="E9" s="731">
        <v>20.564191622423859</v>
      </c>
    </row>
    <row r="10" spans="1:6" x14ac:dyDescent="0.35">
      <c r="A10" s="732" t="s">
        <v>22</v>
      </c>
      <c r="B10" s="733">
        <v>956</v>
      </c>
      <c r="C10" s="734">
        <v>63.983910732015772</v>
      </c>
      <c r="D10" s="735">
        <v>18.648034733103479</v>
      </c>
      <c r="E10" s="736">
        <v>17.368054534880759</v>
      </c>
    </row>
    <row r="11" spans="1:6" x14ac:dyDescent="0.35">
      <c r="A11" s="737" t="s">
        <v>23</v>
      </c>
    </row>
    <row r="12" spans="1:6" x14ac:dyDescent="0.35">
      <c r="A12" s="738" t="s">
        <v>24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7"/>
  <dimension ref="A2:F12"/>
  <sheetViews>
    <sheetView workbookViewId="0"/>
  </sheetViews>
  <sheetFormatPr baseColWidth="10" defaultColWidth="8.7265625" defaultRowHeight="14.5" x14ac:dyDescent="0.35"/>
  <cols>
    <col min="1" max="1" width="50.453125" style="785" customWidth="1"/>
    <col min="2" max="5" width="16.453125" style="786" customWidth="1"/>
  </cols>
  <sheetData>
    <row r="2" spans="1:6" ht="18.5" x14ac:dyDescent="0.45">
      <c r="A2" s="745" t="s">
        <v>154</v>
      </c>
    </row>
    <row r="3" spans="1:6" x14ac:dyDescent="0.35">
      <c r="A3" s="746"/>
      <c r="B3" s="747" t="s">
        <v>25</v>
      </c>
      <c r="C3" s="1042" t="s">
        <v>26</v>
      </c>
      <c r="D3" s="1043" t="s">
        <v>7</v>
      </c>
      <c r="E3" s="1044" t="s">
        <v>7</v>
      </c>
    </row>
    <row r="4" spans="1:6" x14ac:dyDescent="0.35">
      <c r="A4" s="748"/>
      <c r="C4" s="781" t="s">
        <v>8</v>
      </c>
      <c r="D4" s="782" t="s">
        <v>9</v>
      </c>
      <c r="E4" s="783" t="s">
        <v>10</v>
      </c>
      <c r="F4" s="784"/>
    </row>
    <row r="5" spans="1:6" x14ac:dyDescent="0.35">
      <c r="A5" s="749" t="s">
        <v>116</v>
      </c>
      <c r="B5" s="750"/>
      <c r="C5" s="751"/>
      <c r="D5" s="752"/>
      <c r="E5" s="753"/>
    </row>
    <row r="6" spans="1:6" x14ac:dyDescent="0.35">
      <c r="A6" s="754" t="s">
        <v>117</v>
      </c>
      <c r="B6" s="755">
        <v>225</v>
      </c>
      <c r="C6" s="756">
        <v>60.213268531024767</v>
      </c>
      <c r="D6" s="757">
        <v>16.3177192960224</v>
      </c>
      <c r="E6" s="758">
        <v>23.469012172952841</v>
      </c>
    </row>
    <row r="7" spans="1:6" x14ac:dyDescent="0.35">
      <c r="A7" s="759" t="s">
        <v>118</v>
      </c>
      <c r="B7" s="760">
        <v>237</v>
      </c>
      <c r="C7" s="761">
        <v>68.858635772024272</v>
      </c>
      <c r="D7" s="762">
        <v>21.171042007435261</v>
      </c>
      <c r="E7" s="763">
        <v>9.9703222205404671</v>
      </c>
    </row>
    <row r="8" spans="1:6" x14ac:dyDescent="0.35">
      <c r="A8" s="764" t="s">
        <v>78</v>
      </c>
      <c r="B8" s="765">
        <v>235</v>
      </c>
      <c r="C8" s="766">
        <v>66.930177193383329</v>
      </c>
      <c r="D8" s="767">
        <v>17.973498241219492</v>
      </c>
      <c r="E8" s="768">
        <v>15.09632456539717</v>
      </c>
    </row>
    <row r="9" spans="1:6" x14ac:dyDescent="0.35">
      <c r="A9" s="769" t="s">
        <v>119</v>
      </c>
      <c r="B9" s="770">
        <v>255</v>
      </c>
      <c r="C9" s="771">
        <v>60.333458446299197</v>
      </c>
      <c r="D9" s="772">
        <v>19.72749422008399</v>
      </c>
      <c r="E9" s="773">
        <v>19.93904733361682</v>
      </c>
    </row>
    <row r="10" spans="1:6" x14ac:dyDescent="0.35">
      <c r="A10" s="774" t="s">
        <v>22</v>
      </c>
      <c r="B10" s="775">
        <v>952</v>
      </c>
      <c r="C10" s="776">
        <v>63.743190778926568</v>
      </c>
      <c r="D10" s="777">
        <v>18.66076726720884</v>
      </c>
      <c r="E10" s="778">
        <v>17.596041953864589</v>
      </c>
    </row>
    <row r="11" spans="1:6" x14ac:dyDescent="0.35">
      <c r="A11" s="779" t="s">
        <v>23</v>
      </c>
    </row>
    <row r="12" spans="1:6" x14ac:dyDescent="0.35">
      <c r="A12" s="780" t="s">
        <v>24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8"/>
  <dimension ref="A2:F12"/>
  <sheetViews>
    <sheetView workbookViewId="0"/>
  </sheetViews>
  <sheetFormatPr baseColWidth="10" defaultColWidth="8.7265625" defaultRowHeight="14.5" x14ac:dyDescent="0.35"/>
  <cols>
    <col min="1" max="1" width="50.453125" style="827" customWidth="1"/>
    <col min="2" max="5" width="16.453125" style="828" customWidth="1"/>
  </cols>
  <sheetData>
    <row r="2" spans="1:6" ht="18.5" x14ac:dyDescent="0.45">
      <c r="A2" s="787" t="s">
        <v>155</v>
      </c>
    </row>
    <row r="3" spans="1:6" x14ac:dyDescent="0.35">
      <c r="A3" s="788"/>
      <c r="B3" s="789" t="s">
        <v>25</v>
      </c>
      <c r="C3" s="1045" t="s">
        <v>26</v>
      </c>
      <c r="D3" s="1046" t="s">
        <v>7</v>
      </c>
      <c r="E3" s="1047" t="s">
        <v>7</v>
      </c>
    </row>
    <row r="4" spans="1:6" x14ac:dyDescent="0.35">
      <c r="A4" s="790"/>
      <c r="C4" s="823" t="s">
        <v>8</v>
      </c>
      <c r="D4" s="824" t="s">
        <v>9</v>
      </c>
      <c r="E4" s="825" t="s">
        <v>10</v>
      </c>
      <c r="F4" s="826"/>
    </row>
    <row r="5" spans="1:6" x14ac:dyDescent="0.35">
      <c r="A5" s="791" t="s">
        <v>120</v>
      </c>
      <c r="B5" s="792"/>
      <c r="C5" s="793"/>
      <c r="D5" s="794"/>
      <c r="E5" s="795"/>
    </row>
    <row r="6" spans="1:6" x14ac:dyDescent="0.35">
      <c r="A6" s="796" t="s">
        <v>88</v>
      </c>
      <c r="B6" s="797">
        <v>248</v>
      </c>
      <c r="C6" s="798">
        <v>54.852720259185418</v>
      </c>
      <c r="D6" s="799">
        <v>22.767528908219809</v>
      </c>
      <c r="E6" s="800">
        <v>22.37975083259478</v>
      </c>
    </row>
    <row r="7" spans="1:6" x14ac:dyDescent="0.35">
      <c r="A7" s="801" t="s">
        <v>121</v>
      </c>
      <c r="B7" s="802">
        <v>308</v>
      </c>
      <c r="C7" s="803">
        <v>72.54964230687321</v>
      </c>
      <c r="D7" s="804">
        <v>12.927741998230751</v>
      </c>
      <c r="E7" s="805">
        <v>14.52261569489605</v>
      </c>
    </row>
    <row r="8" spans="1:6" x14ac:dyDescent="0.35">
      <c r="A8" s="806" t="s">
        <v>122</v>
      </c>
      <c r="B8" s="807">
        <v>280</v>
      </c>
      <c r="C8" s="808">
        <v>67.044600210236538</v>
      </c>
      <c r="D8" s="809">
        <v>18.116772467739541</v>
      </c>
      <c r="E8" s="810">
        <v>14.838627322023919</v>
      </c>
    </row>
    <row r="9" spans="1:6" x14ac:dyDescent="0.35">
      <c r="A9" s="811" t="s">
        <v>123</v>
      </c>
      <c r="B9" s="812">
        <v>126</v>
      </c>
      <c r="C9" s="813">
        <v>57.916137962997333</v>
      </c>
      <c r="D9" s="814">
        <v>24.277514420783909</v>
      </c>
      <c r="E9" s="815">
        <v>17.806347616218758</v>
      </c>
    </row>
    <row r="10" spans="1:6" x14ac:dyDescent="0.35">
      <c r="A10" s="816" t="s">
        <v>22</v>
      </c>
      <c r="B10" s="817">
        <v>962</v>
      </c>
      <c r="C10" s="818">
        <v>64.214229383772349</v>
      </c>
      <c r="D10" s="819">
        <v>18.509951269906971</v>
      </c>
      <c r="E10" s="820">
        <v>17.275819346320691</v>
      </c>
    </row>
    <row r="11" spans="1:6" x14ac:dyDescent="0.35">
      <c r="A11" s="821" t="s">
        <v>23</v>
      </c>
    </row>
    <row r="12" spans="1:6" x14ac:dyDescent="0.35">
      <c r="A12" s="822" t="s">
        <v>24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9"/>
  <dimension ref="A2:F12"/>
  <sheetViews>
    <sheetView workbookViewId="0"/>
  </sheetViews>
  <sheetFormatPr baseColWidth="10" defaultColWidth="8.7265625" defaultRowHeight="14.5" x14ac:dyDescent="0.35"/>
  <cols>
    <col min="1" max="1" width="50.453125" style="869" customWidth="1"/>
    <col min="2" max="5" width="16.453125" style="870" customWidth="1"/>
  </cols>
  <sheetData>
    <row r="2" spans="1:6" ht="18.5" x14ac:dyDescent="0.45">
      <c r="A2" s="829" t="s">
        <v>124</v>
      </c>
    </row>
    <row r="3" spans="1:6" x14ac:dyDescent="0.35">
      <c r="A3" s="830"/>
      <c r="B3" s="831" t="s">
        <v>25</v>
      </c>
      <c r="C3" s="1048" t="s">
        <v>26</v>
      </c>
      <c r="D3" s="1049" t="s">
        <v>7</v>
      </c>
      <c r="E3" s="1050" t="s">
        <v>7</v>
      </c>
    </row>
    <row r="4" spans="1:6" x14ac:dyDescent="0.35">
      <c r="A4" s="832"/>
      <c r="C4" s="865" t="s">
        <v>8</v>
      </c>
      <c r="D4" s="866" t="s">
        <v>9</v>
      </c>
      <c r="E4" s="867" t="s">
        <v>10</v>
      </c>
      <c r="F4" s="868"/>
    </row>
    <row r="5" spans="1:6" x14ac:dyDescent="0.35">
      <c r="A5" s="833" t="s">
        <v>125</v>
      </c>
      <c r="B5" s="834"/>
      <c r="C5" s="835"/>
      <c r="D5" s="836"/>
      <c r="E5" s="837"/>
    </row>
    <row r="6" spans="1:6" x14ac:dyDescent="0.35">
      <c r="A6" s="838" t="s">
        <v>126</v>
      </c>
      <c r="B6" s="839">
        <v>194</v>
      </c>
      <c r="C6" s="840">
        <v>58.510179409747067</v>
      </c>
      <c r="D6" s="841">
        <v>25.858614158708011</v>
      </c>
      <c r="E6" s="842">
        <v>15.631206431544911</v>
      </c>
    </row>
    <row r="7" spans="1:6" x14ac:dyDescent="0.35">
      <c r="A7" s="843" t="s">
        <v>127</v>
      </c>
      <c r="B7" s="844">
        <v>287</v>
      </c>
      <c r="C7" s="845">
        <v>55.949474028414393</v>
      </c>
      <c r="D7" s="846">
        <v>20.340174961176359</v>
      </c>
      <c r="E7" s="847">
        <v>23.710351010409251</v>
      </c>
    </row>
    <row r="8" spans="1:6" x14ac:dyDescent="0.35">
      <c r="A8" s="848" t="s">
        <v>128</v>
      </c>
      <c r="B8" s="849">
        <v>287</v>
      </c>
      <c r="C8" s="850">
        <v>69.877946009569428</v>
      </c>
      <c r="D8" s="851">
        <v>13.778647916659271</v>
      </c>
      <c r="E8" s="852">
        <v>16.343406073771291</v>
      </c>
    </row>
    <row r="9" spans="1:6" x14ac:dyDescent="0.35">
      <c r="A9" s="853" t="s">
        <v>129</v>
      </c>
      <c r="B9" s="854">
        <v>214</v>
      </c>
      <c r="C9" s="855">
        <v>75.373437058592771</v>
      </c>
      <c r="D9" s="856">
        <v>13.81143274619386</v>
      </c>
      <c r="E9" s="857">
        <v>10.815130195213371</v>
      </c>
    </row>
    <row r="10" spans="1:6" x14ac:dyDescent="0.35">
      <c r="A10" s="858" t="s">
        <v>22</v>
      </c>
      <c r="B10" s="859">
        <v>982</v>
      </c>
      <c r="C10" s="860">
        <v>64.913829167579905</v>
      </c>
      <c r="D10" s="861">
        <v>18.233673000344091</v>
      </c>
      <c r="E10" s="862">
        <v>16.852497832076001</v>
      </c>
    </row>
    <row r="11" spans="1:6" x14ac:dyDescent="0.35">
      <c r="A11" s="863" t="s">
        <v>23</v>
      </c>
    </row>
    <row r="12" spans="1:6" x14ac:dyDescent="0.35">
      <c r="A12" s="864" t="s">
        <v>24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F20"/>
  <sheetViews>
    <sheetView workbookViewId="0"/>
  </sheetViews>
  <sheetFormatPr baseColWidth="10" defaultColWidth="8.7265625" defaultRowHeight="14.5" x14ac:dyDescent="0.35"/>
  <cols>
    <col min="1" max="1" width="50.453125" style="75" customWidth="1"/>
    <col min="2" max="5" width="16.453125" style="76" customWidth="1"/>
  </cols>
  <sheetData>
    <row r="2" spans="1:6" ht="18.5" x14ac:dyDescent="0.45">
      <c r="A2" s="5" t="s">
        <v>6</v>
      </c>
    </row>
    <row r="3" spans="1:6" x14ac:dyDescent="0.35">
      <c r="A3" s="6"/>
      <c r="B3" s="7" t="s">
        <v>25</v>
      </c>
      <c r="C3" s="997" t="s">
        <v>26</v>
      </c>
      <c r="D3" s="998" t="s">
        <v>7</v>
      </c>
      <c r="E3" s="999" t="s">
        <v>7</v>
      </c>
    </row>
    <row r="4" spans="1:6" x14ac:dyDescent="0.35">
      <c r="A4" s="8"/>
      <c r="C4" s="71" t="s">
        <v>8</v>
      </c>
      <c r="D4" s="72" t="s">
        <v>9</v>
      </c>
      <c r="E4" s="73" t="s">
        <v>10</v>
      </c>
      <c r="F4" s="74"/>
    </row>
    <row r="5" spans="1:6" x14ac:dyDescent="0.35">
      <c r="A5" s="9" t="s">
        <v>11</v>
      </c>
      <c r="B5" s="10"/>
      <c r="C5" s="11"/>
      <c r="D5" s="12"/>
      <c r="E5" s="13"/>
    </row>
    <row r="6" spans="1:6" x14ac:dyDescent="0.35">
      <c r="A6" s="14" t="s">
        <v>12</v>
      </c>
      <c r="B6" s="15">
        <v>8</v>
      </c>
      <c r="C6" s="16" t="s">
        <v>145</v>
      </c>
      <c r="D6" s="17" t="s">
        <v>145</v>
      </c>
      <c r="E6" s="18" t="s">
        <v>145</v>
      </c>
    </row>
    <row r="7" spans="1:6" x14ac:dyDescent="0.35">
      <c r="A7" s="19" t="s">
        <v>13</v>
      </c>
      <c r="B7" s="20">
        <v>9</v>
      </c>
      <c r="C7" s="21" t="s">
        <v>145</v>
      </c>
      <c r="D7" s="22" t="s">
        <v>145</v>
      </c>
      <c r="E7" s="23" t="s">
        <v>145</v>
      </c>
    </row>
    <row r="8" spans="1:6" x14ac:dyDescent="0.35">
      <c r="A8" s="24" t="s">
        <v>14</v>
      </c>
      <c r="B8" s="25">
        <v>2</v>
      </c>
      <c r="C8" s="26" t="s">
        <v>145</v>
      </c>
      <c r="D8" s="27" t="s">
        <v>145</v>
      </c>
      <c r="E8" s="28" t="s">
        <v>145</v>
      </c>
    </row>
    <row r="9" spans="1:6" x14ac:dyDescent="0.35">
      <c r="A9" s="29" t="s">
        <v>15</v>
      </c>
      <c r="B9" s="30">
        <v>4</v>
      </c>
      <c r="C9" s="31" t="s">
        <v>145</v>
      </c>
      <c r="D9" s="32" t="s">
        <v>145</v>
      </c>
      <c r="E9" s="33" t="s">
        <v>145</v>
      </c>
    </row>
    <row r="10" spans="1:6" x14ac:dyDescent="0.35">
      <c r="A10" s="34" t="s">
        <v>16</v>
      </c>
      <c r="B10" s="35">
        <v>6</v>
      </c>
      <c r="C10" s="36" t="s">
        <v>145</v>
      </c>
      <c r="D10" s="37" t="s">
        <v>145</v>
      </c>
      <c r="E10" s="38" t="s">
        <v>145</v>
      </c>
    </row>
    <row r="11" spans="1:6" x14ac:dyDescent="0.35">
      <c r="A11" s="39" t="s">
        <v>17</v>
      </c>
      <c r="B11" s="40">
        <v>41</v>
      </c>
      <c r="C11" s="41">
        <v>91.980408952740873</v>
      </c>
      <c r="D11" s="42">
        <v>0</v>
      </c>
      <c r="E11" s="43">
        <v>8.0195910472591283</v>
      </c>
    </row>
    <row r="12" spans="1:6" x14ac:dyDescent="0.35">
      <c r="A12" s="44" t="s">
        <v>18</v>
      </c>
      <c r="B12" s="45">
        <v>7</v>
      </c>
      <c r="C12" s="46" t="s">
        <v>145</v>
      </c>
      <c r="D12" s="47" t="s">
        <v>145</v>
      </c>
      <c r="E12" s="48" t="s">
        <v>145</v>
      </c>
    </row>
    <row r="13" spans="1:6" x14ac:dyDescent="0.35">
      <c r="A13" s="49" t="s">
        <v>19</v>
      </c>
      <c r="B13" s="50">
        <v>120</v>
      </c>
      <c r="C13" s="51">
        <v>71.66841504552329</v>
      </c>
      <c r="D13" s="52">
        <v>12.584617667691809</v>
      </c>
      <c r="E13" s="53">
        <v>15.746967286784891</v>
      </c>
    </row>
    <row r="14" spans="1:6" x14ac:dyDescent="0.35">
      <c r="A14" s="54" t="s">
        <v>20</v>
      </c>
      <c r="B14" s="55">
        <v>52</v>
      </c>
      <c r="C14" s="56">
        <v>50.042622417042637</v>
      </c>
      <c r="D14" s="57">
        <v>26.630760056810889</v>
      </c>
      <c r="E14" s="58">
        <v>23.326617526146471</v>
      </c>
    </row>
    <row r="15" spans="1:6" x14ac:dyDescent="0.35">
      <c r="A15" s="59" t="s">
        <v>21</v>
      </c>
      <c r="B15" s="60">
        <v>752</v>
      </c>
      <c r="C15" s="61">
        <v>60.202993204308058</v>
      </c>
      <c r="D15" s="62">
        <v>22.495520686878091</v>
      </c>
      <c r="E15" s="63">
        <v>17.30148610881384</v>
      </c>
    </row>
    <row r="16" spans="1:6" x14ac:dyDescent="0.35">
      <c r="A16" s="64" t="s">
        <v>22</v>
      </c>
      <c r="B16" s="65">
        <v>1001</v>
      </c>
      <c r="C16" s="66">
        <v>64.74502688543194</v>
      </c>
      <c r="D16" s="67">
        <v>18.40042777873062</v>
      </c>
      <c r="E16" s="68">
        <v>16.85454533583745</v>
      </c>
    </row>
    <row r="17" spans="1:1" x14ac:dyDescent="0.35">
      <c r="A17" s="69" t="s">
        <v>23</v>
      </c>
    </row>
    <row r="18" spans="1:1" x14ac:dyDescent="0.35">
      <c r="A18" s="70" t="s">
        <v>24</v>
      </c>
    </row>
    <row r="20" spans="1:1" x14ac:dyDescent="0.35">
      <c r="A20" s="75" t="s">
        <v>146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0"/>
  <dimension ref="A2:F12"/>
  <sheetViews>
    <sheetView workbookViewId="0"/>
  </sheetViews>
  <sheetFormatPr baseColWidth="10" defaultColWidth="8.7265625" defaultRowHeight="14.5" x14ac:dyDescent="0.35"/>
  <cols>
    <col min="1" max="1" width="50.453125" style="911" customWidth="1"/>
    <col min="2" max="5" width="16.453125" style="912" customWidth="1"/>
  </cols>
  <sheetData>
    <row r="2" spans="1:6" ht="18.5" x14ac:dyDescent="0.45">
      <c r="A2" s="871" t="s">
        <v>130</v>
      </c>
    </row>
    <row r="3" spans="1:6" x14ac:dyDescent="0.35">
      <c r="A3" s="872"/>
      <c r="B3" s="873" t="s">
        <v>25</v>
      </c>
      <c r="C3" s="1051" t="s">
        <v>26</v>
      </c>
      <c r="D3" s="1052" t="s">
        <v>7</v>
      </c>
      <c r="E3" s="1053" t="s">
        <v>7</v>
      </c>
    </row>
    <row r="4" spans="1:6" x14ac:dyDescent="0.35">
      <c r="A4" s="874"/>
      <c r="C4" s="907" t="s">
        <v>8</v>
      </c>
      <c r="D4" s="908" t="s">
        <v>9</v>
      </c>
      <c r="E4" s="909" t="s">
        <v>10</v>
      </c>
      <c r="F4" s="910"/>
    </row>
    <row r="5" spans="1:6" x14ac:dyDescent="0.35">
      <c r="A5" s="875" t="s">
        <v>131</v>
      </c>
      <c r="B5" s="876"/>
      <c r="C5" s="877"/>
      <c r="D5" s="878"/>
      <c r="E5" s="879"/>
    </row>
    <row r="6" spans="1:6" x14ac:dyDescent="0.35">
      <c r="A6" s="880" t="s">
        <v>82</v>
      </c>
      <c r="B6" s="881">
        <v>206</v>
      </c>
      <c r="C6" s="882">
        <v>52.053331275174813</v>
      </c>
      <c r="D6" s="883">
        <v>23.8832548191575</v>
      </c>
      <c r="E6" s="884">
        <v>24.06341390566768</v>
      </c>
    </row>
    <row r="7" spans="1:6" x14ac:dyDescent="0.35">
      <c r="A7" s="885" t="s">
        <v>132</v>
      </c>
      <c r="B7" s="886">
        <v>271</v>
      </c>
      <c r="C7" s="887">
        <v>64.417896770914197</v>
      </c>
      <c r="D7" s="888">
        <v>18.432957835356561</v>
      </c>
      <c r="E7" s="889">
        <v>17.149145393729231</v>
      </c>
    </row>
    <row r="8" spans="1:6" x14ac:dyDescent="0.35">
      <c r="A8" s="890" t="s">
        <v>133</v>
      </c>
      <c r="B8" s="891">
        <v>171</v>
      </c>
      <c r="C8" s="892">
        <v>68.402007595347129</v>
      </c>
      <c r="D8" s="893">
        <v>20.81126723349206</v>
      </c>
      <c r="E8" s="894">
        <v>10.786725171160811</v>
      </c>
    </row>
    <row r="9" spans="1:6" x14ac:dyDescent="0.35">
      <c r="A9" s="895" t="s">
        <v>134</v>
      </c>
      <c r="B9" s="896">
        <v>263</v>
      </c>
      <c r="C9" s="897">
        <v>68.666243164358903</v>
      </c>
      <c r="D9" s="898">
        <v>14.91080171052608</v>
      </c>
      <c r="E9" s="899">
        <v>16.42295512511501</v>
      </c>
    </row>
    <row r="10" spans="1:6" x14ac:dyDescent="0.35">
      <c r="A10" s="900" t="s">
        <v>22</v>
      </c>
      <c r="B10" s="901">
        <v>911</v>
      </c>
      <c r="C10" s="902">
        <v>62.918886273502707</v>
      </c>
      <c r="D10" s="903">
        <v>19.434781544331919</v>
      </c>
      <c r="E10" s="904">
        <v>17.64633218216537</v>
      </c>
    </row>
    <row r="11" spans="1:6" x14ac:dyDescent="0.35">
      <c r="A11" s="905" t="s">
        <v>23</v>
      </c>
    </row>
    <row r="12" spans="1:6" x14ac:dyDescent="0.35">
      <c r="A12" s="906" t="s">
        <v>24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1"/>
  <dimension ref="A2:F12"/>
  <sheetViews>
    <sheetView workbookViewId="0"/>
  </sheetViews>
  <sheetFormatPr baseColWidth="10" defaultColWidth="8.7265625" defaultRowHeight="14.5" x14ac:dyDescent="0.35"/>
  <cols>
    <col min="1" max="1" width="50.453125" style="953" customWidth="1"/>
    <col min="2" max="5" width="16.453125" style="954" customWidth="1"/>
  </cols>
  <sheetData>
    <row r="2" spans="1:6" ht="18.5" x14ac:dyDescent="0.45">
      <c r="A2" s="913" t="s">
        <v>135</v>
      </c>
    </row>
    <row r="3" spans="1:6" x14ac:dyDescent="0.35">
      <c r="A3" s="914"/>
      <c r="B3" s="915" t="s">
        <v>25</v>
      </c>
      <c r="C3" s="1054" t="s">
        <v>26</v>
      </c>
      <c r="D3" s="1055" t="s">
        <v>7</v>
      </c>
      <c r="E3" s="1056" t="s">
        <v>7</v>
      </c>
    </row>
    <row r="4" spans="1:6" x14ac:dyDescent="0.35">
      <c r="A4" s="916"/>
      <c r="C4" s="949" t="s">
        <v>8</v>
      </c>
      <c r="D4" s="950" t="s">
        <v>9</v>
      </c>
      <c r="E4" s="951" t="s">
        <v>10</v>
      </c>
      <c r="F4" s="952"/>
    </row>
    <row r="5" spans="1:6" x14ac:dyDescent="0.35">
      <c r="A5" s="917" t="s">
        <v>136</v>
      </c>
      <c r="B5" s="918"/>
      <c r="C5" s="919"/>
      <c r="D5" s="920"/>
      <c r="E5" s="921"/>
    </row>
    <row r="6" spans="1:6" x14ac:dyDescent="0.35">
      <c r="A6" s="922" t="s">
        <v>137</v>
      </c>
      <c r="B6" s="923">
        <v>168</v>
      </c>
      <c r="C6" s="924">
        <v>58.777845846327658</v>
      </c>
      <c r="D6" s="925">
        <v>26.936861966924859</v>
      </c>
      <c r="E6" s="926">
        <v>14.285292186747469</v>
      </c>
    </row>
    <row r="7" spans="1:6" x14ac:dyDescent="0.35">
      <c r="A7" s="927" t="s">
        <v>138</v>
      </c>
      <c r="B7" s="928">
        <v>251</v>
      </c>
      <c r="C7" s="929">
        <v>60.344560495125251</v>
      </c>
      <c r="D7" s="930">
        <v>20.662138467651062</v>
      </c>
      <c r="E7" s="931">
        <v>18.993301037223681</v>
      </c>
    </row>
    <row r="8" spans="1:6" x14ac:dyDescent="0.35">
      <c r="A8" s="932" t="s">
        <v>139</v>
      </c>
      <c r="B8" s="933">
        <v>253</v>
      </c>
      <c r="C8" s="934">
        <v>64.461245252137772</v>
      </c>
      <c r="D8" s="935">
        <v>16.767206927574961</v>
      </c>
      <c r="E8" s="936">
        <v>18.77154782028726</v>
      </c>
    </row>
    <row r="9" spans="1:6" x14ac:dyDescent="0.35">
      <c r="A9" s="937" t="s">
        <v>140</v>
      </c>
      <c r="B9" s="938">
        <v>251</v>
      </c>
      <c r="C9" s="939">
        <v>67.137295867761395</v>
      </c>
      <c r="D9" s="940">
        <v>14.903635852242649</v>
      </c>
      <c r="E9" s="941">
        <v>17.95906827999595</v>
      </c>
    </row>
    <row r="10" spans="1:6" x14ac:dyDescent="0.35">
      <c r="A10" s="942" t="s">
        <v>22</v>
      </c>
      <c r="B10" s="943">
        <v>923</v>
      </c>
      <c r="C10" s="944">
        <v>63.032099494534073</v>
      </c>
      <c r="D10" s="945">
        <v>19.206652152887969</v>
      </c>
      <c r="E10" s="946">
        <v>17.761248352577962</v>
      </c>
    </row>
    <row r="11" spans="1:6" x14ac:dyDescent="0.35">
      <c r="A11" s="947" t="s">
        <v>23</v>
      </c>
    </row>
    <row r="12" spans="1:6" x14ac:dyDescent="0.35">
      <c r="A12" s="948" t="s">
        <v>24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2"/>
  <dimension ref="A2:F12"/>
  <sheetViews>
    <sheetView workbookViewId="0"/>
  </sheetViews>
  <sheetFormatPr baseColWidth="10" defaultColWidth="8.7265625" defaultRowHeight="14.5" x14ac:dyDescent="0.35"/>
  <cols>
    <col min="1" max="1" width="50.453125" style="995" customWidth="1"/>
    <col min="2" max="5" width="16.453125" style="996" customWidth="1"/>
  </cols>
  <sheetData>
    <row r="2" spans="1:6" ht="18.5" x14ac:dyDescent="0.45">
      <c r="A2" s="955" t="s">
        <v>141</v>
      </c>
    </row>
    <row r="3" spans="1:6" x14ac:dyDescent="0.35">
      <c r="A3" s="956"/>
      <c r="B3" s="957" t="s">
        <v>25</v>
      </c>
      <c r="C3" s="1057" t="s">
        <v>26</v>
      </c>
      <c r="D3" s="1058" t="s">
        <v>7</v>
      </c>
      <c r="E3" s="1059" t="s">
        <v>7</v>
      </c>
    </row>
    <row r="4" spans="1:6" x14ac:dyDescent="0.35">
      <c r="A4" s="958"/>
      <c r="C4" s="991" t="s">
        <v>8</v>
      </c>
      <c r="D4" s="992" t="s">
        <v>9</v>
      </c>
      <c r="E4" s="993" t="s">
        <v>10</v>
      </c>
      <c r="F4" s="994"/>
    </row>
    <row r="5" spans="1:6" x14ac:dyDescent="0.35">
      <c r="A5" s="959" t="s">
        <v>142</v>
      </c>
      <c r="B5" s="960"/>
      <c r="C5" s="961"/>
      <c r="D5" s="962"/>
      <c r="E5" s="963"/>
    </row>
    <row r="6" spans="1:6" x14ac:dyDescent="0.35">
      <c r="A6" s="964" t="s">
        <v>126</v>
      </c>
      <c r="B6" s="965">
        <v>244</v>
      </c>
      <c r="C6" s="966">
        <v>72.145147147766608</v>
      </c>
      <c r="D6" s="967">
        <v>15.014981589925039</v>
      </c>
      <c r="E6" s="968">
        <v>12.83987126230835</v>
      </c>
    </row>
    <row r="7" spans="1:6" x14ac:dyDescent="0.35">
      <c r="A7" s="969" t="s">
        <v>143</v>
      </c>
      <c r="B7" s="970">
        <v>248</v>
      </c>
      <c r="C7" s="971">
        <v>45.299037511197618</v>
      </c>
      <c r="D7" s="972">
        <v>33.698549739459793</v>
      </c>
      <c r="E7" s="973">
        <v>21.002412749342579</v>
      </c>
    </row>
    <row r="8" spans="1:6" x14ac:dyDescent="0.35">
      <c r="A8" s="974" t="s">
        <v>144</v>
      </c>
      <c r="B8" s="975">
        <v>240</v>
      </c>
      <c r="C8" s="976">
        <v>68.749458844057997</v>
      </c>
      <c r="D8" s="977">
        <v>16.055141214358549</v>
      </c>
      <c r="E8" s="978">
        <v>15.195399941583471</v>
      </c>
    </row>
    <row r="9" spans="1:6" x14ac:dyDescent="0.35">
      <c r="A9" s="979" t="s">
        <v>134</v>
      </c>
      <c r="B9" s="980">
        <v>252</v>
      </c>
      <c r="C9" s="981">
        <v>68.30807446361888</v>
      </c>
      <c r="D9" s="982">
        <v>10.7121373567834</v>
      </c>
      <c r="E9" s="983">
        <v>20.97978817959773</v>
      </c>
    </row>
    <row r="10" spans="1:6" x14ac:dyDescent="0.35">
      <c r="A10" s="984" t="s">
        <v>22</v>
      </c>
      <c r="B10" s="985">
        <v>984</v>
      </c>
      <c r="C10" s="986">
        <v>64.726388635122547</v>
      </c>
      <c r="D10" s="987">
        <v>18.350996759243891</v>
      </c>
      <c r="E10" s="988">
        <v>16.922614605633569</v>
      </c>
    </row>
    <row r="11" spans="1:6" x14ac:dyDescent="0.35">
      <c r="A11" s="989" t="s">
        <v>23</v>
      </c>
    </row>
    <row r="12" spans="1:6" x14ac:dyDescent="0.35">
      <c r="A12" s="990" t="s">
        <v>24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F13"/>
  <sheetViews>
    <sheetView workbookViewId="0"/>
  </sheetViews>
  <sheetFormatPr baseColWidth="10" defaultColWidth="8.7265625" defaultRowHeight="14.5" x14ac:dyDescent="0.35"/>
  <cols>
    <col min="1" max="1" width="50.453125" style="122" customWidth="1"/>
    <col min="2" max="5" width="16.453125" style="123" customWidth="1"/>
  </cols>
  <sheetData>
    <row r="2" spans="1:6" ht="18.5" x14ac:dyDescent="0.45">
      <c r="A2" s="77" t="s">
        <v>27</v>
      </c>
    </row>
    <row r="3" spans="1:6" x14ac:dyDescent="0.35">
      <c r="A3" s="78"/>
      <c r="B3" s="79" t="s">
        <v>25</v>
      </c>
      <c r="C3" s="1000" t="s">
        <v>26</v>
      </c>
      <c r="D3" s="1001" t="s">
        <v>7</v>
      </c>
      <c r="E3" s="1002" t="s">
        <v>7</v>
      </c>
    </row>
    <row r="4" spans="1:6" x14ac:dyDescent="0.35">
      <c r="A4" s="80"/>
      <c r="C4" s="118" t="s">
        <v>8</v>
      </c>
      <c r="D4" s="119" t="s">
        <v>9</v>
      </c>
      <c r="E4" s="120" t="s">
        <v>10</v>
      </c>
      <c r="F4" s="121"/>
    </row>
    <row r="5" spans="1:6" x14ac:dyDescent="0.35">
      <c r="A5" s="81" t="s">
        <v>28</v>
      </c>
      <c r="B5" s="82"/>
      <c r="C5" s="83"/>
      <c r="D5" s="84"/>
      <c r="E5" s="85"/>
    </row>
    <row r="6" spans="1:6" x14ac:dyDescent="0.35">
      <c r="A6" s="86" t="s">
        <v>29</v>
      </c>
      <c r="B6" s="87">
        <v>66</v>
      </c>
      <c r="C6" s="88">
        <v>22.001131950471439</v>
      </c>
      <c r="D6" s="89">
        <v>41.241901522071352</v>
      </c>
      <c r="E6" s="90">
        <v>36.756966527457202</v>
      </c>
    </row>
    <row r="7" spans="1:6" x14ac:dyDescent="0.35">
      <c r="A7" s="91" t="s">
        <v>30</v>
      </c>
      <c r="B7" s="92">
        <v>156</v>
      </c>
      <c r="C7" s="93">
        <v>34.123772668496258</v>
      </c>
      <c r="D7" s="94">
        <v>31.933320333204769</v>
      </c>
      <c r="E7" s="95">
        <v>33.942906998298973</v>
      </c>
    </row>
    <row r="8" spans="1:6" x14ac:dyDescent="0.35">
      <c r="A8" s="96" t="s">
        <v>31</v>
      </c>
      <c r="B8" s="97">
        <v>218</v>
      </c>
      <c r="C8" s="98">
        <v>49.892715582058941</v>
      </c>
      <c r="D8" s="99">
        <v>26.100062475879579</v>
      </c>
      <c r="E8" s="100">
        <v>24.007221942061481</v>
      </c>
    </row>
    <row r="9" spans="1:6" x14ac:dyDescent="0.35">
      <c r="A9" s="101" t="s">
        <v>32</v>
      </c>
      <c r="B9" s="102">
        <v>231</v>
      </c>
      <c r="C9" s="103">
        <v>80.334214150369306</v>
      </c>
      <c r="D9" s="104">
        <v>11.75295506984255</v>
      </c>
      <c r="E9" s="105">
        <v>7.9128307797881448</v>
      </c>
    </row>
    <row r="10" spans="1:6" x14ac:dyDescent="0.35">
      <c r="A10" s="106" t="s">
        <v>33</v>
      </c>
      <c r="B10" s="107">
        <v>323</v>
      </c>
      <c r="C10" s="108">
        <v>98.382980660889586</v>
      </c>
      <c r="D10" s="109">
        <v>0.87583710416762006</v>
      </c>
      <c r="E10" s="110">
        <v>0.74118223494279878</v>
      </c>
    </row>
    <row r="11" spans="1:6" x14ac:dyDescent="0.35">
      <c r="A11" s="111" t="s">
        <v>22</v>
      </c>
      <c r="B11" s="112">
        <v>994</v>
      </c>
      <c r="C11" s="113">
        <v>64.727210565544468</v>
      </c>
      <c r="D11" s="114">
        <v>18.338571283998821</v>
      </c>
      <c r="E11" s="115">
        <v>16.934218150456701</v>
      </c>
    </row>
    <row r="12" spans="1:6" x14ac:dyDescent="0.35">
      <c r="A12" s="116" t="s">
        <v>23</v>
      </c>
    </row>
    <row r="13" spans="1:6" x14ac:dyDescent="0.35">
      <c r="A13" s="117" t="s">
        <v>24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F26"/>
  <sheetViews>
    <sheetView workbookViewId="0"/>
  </sheetViews>
  <sheetFormatPr baseColWidth="10" defaultColWidth="8.7265625" defaultRowHeight="14.5" x14ac:dyDescent="0.35"/>
  <cols>
    <col min="1" max="1" width="50.453125" style="224" customWidth="1"/>
    <col min="2" max="5" width="16.453125" style="225" customWidth="1"/>
  </cols>
  <sheetData>
    <row r="2" spans="1:6" ht="18.5" x14ac:dyDescent="0.45">
      <c r="A2" s="124" t="s">
        <v>34</v>
      </c>
    </row>
    <row r="3" spans="1:6" x14ac:dyDescent="0.35">
      <c r="A3" s="125"/>
      <c r="B3" s="126" t="s">
        <v>25</v>
      </c>
      <c r="C3" s="1003" t="s">
        <v>26</v>
      </c>
      <c r="D3" s="1004" t="s">
        <v>7</v>
      </c>
      <c r="E3" s="1005" t="s">
        <v>7</v>
      </c>
    </row>
    <row r="4" spans="1:6" x14ac:dyDescent="0.35">
      <c r="A4" s="127"/>
      <c r="C4" s="220" t="s">
        <v>8</v>
      </c>
      <c r="D4" s="221" t="s">
        <v>9</v>
      </c>
      <c r="E4" s="222" t="s">
        <v>10</v>
      </c>
      <c r="F4" s="223"/>
    </row>
    <row r="5" spans="1:6" x14ac:dyDescent="0.35">
      <c r="A5" s="128" t="s">
        <v>35</v>
      </c>
      <c r="B5" s="129"/>
      <c r="C5" s="130"/>
      <c r="D5" s="131"/>
      <c r="E5" s="132"/>
    </row>
    <row r="6" spans="1:6" x14ac:dyDescent="0.35">
      <c r="A6" s="133" t="s">
        <v>36</v>
      </c>
      <c r="B6" s="134">
        <v>32</v>
      </c>
      <c r="C6" s="135">
        <v>60.372007850398141</v>
      </c>
      <c r="D6" s="136">
        <v>17.066386635263019</v>
      </c>
      <c r="E6" s="137">
        <v>22.56160551433884</v>
      </c>
    </row>
    <row r="7" spans="1:6" x14ac:dyDescent="0.35">
      <c r="A7" s="138" t="s">
        <v>37</v>
      </c>
      <c r="B7" s="139">
        <v>8</v>
      </c>
      <c r="C7" s="140" t="s">
        <v>145</v>
      </c>
      <c r="D7" s="141" t="s">
        <v>145</v>
      </c>
      <c r="E7" s="142" t="s">
        <v>145</v>
      </c>
    </row>
    <row r="8" spans="1:6" x14ac:dyDescent="0.35">
      <c r="A8" s="143" t="s">
        <v>38</v>
      </c>
      <c r="B8" s="144">
        <v>131</v>
      </c>
      <c r="C8" s="145">
        <v>58.048453449995527</v>
      </c>
      <c r="D8" s="146">
        <v>19.12165573235637</v>
      </c>
      <c r="E8" s="147">
        <v>22.82989081764811</v>
      </c>
    </row>
    <row r="9" spans="1:6" x14ac:dyDescent="0.35">
      <c r="A9" s="148" t="s">
        <v>39</v>
      </c>
      <c r="B9" s="149">
        <v>10</v>
      </c>
      <c r="C9" s="150" t="s">
        <v>145</v>
      </c>
      <c r="D9" s="151" t="s">
        <v>145</v>
      </c>
      <c r="E9" s="152" t="s">
        <v>145</v>
      </c>
    </row>
    <row r="10" spans="1:6" x14ac:dyDescent="0.35">
      <c r="A10" s="153" t="s">
        <v>40</v>
      </c>
      <c r="B10" s="154">
        <v>162</v>
      </c>
      <c r="C10" s="155">
        <v>86.111579982703972</v>
      </c>
      <c r="D10" s="156">
        <v>5.3210256579203463</v>
      </c>
      <c r="E10" s="157">
        <v>8.5673943593756814</v>
      </c>
    </row>
    <row r="11" spans="1:6" x14ac:dyDescent="0.35">
      <c r="A11" s="158" t="s">
        <v>41</v>
      </c>
      <c r="B11" s="159">
        <v>68</v>
      </c>
      <c r="C11" s="160">
        <v>58.569035492473581</v>
      </c>
      <c r="D11" s="161">
        <v>16.987318228613081</v>
      </c>
      <c r="E11" s="162">
        <v>24.443646278913331</v>
      </c>
    </row>
    <row r="12" spans="1:6" x14ac:dyDescent="0.35">
      <c r="A12" s="163" t="s">
        <v>42</v>
      </c>
      <c r="B12" s="164">
        <v>75</v>
      </c>
      <c r="C12" s="165">
        <v>66.481355015602318</v>
      </c>
      <c r="D12" s="166">
        <v>22.18588954494804</v>
      </c>
      <c r="E12" s="167">
        <v>11.33275543944964</v>
      </c>
    </row>
    <row r="13" spans="1:6" x14ac:dyDescent="0.35">
      <c r="A13" s="168" t="s">
        <v>43</v>
      </c>
      <c r="B13" s="169">
        <v>125</v>
      </c>
      <c r="C13" s="170">
        <v>70.859184975618334</v>
      </c>
      <c r="D13" s="171">
        <v>15.17831036682802</v>
      </c>
      <c r="E13" s="172">
        <v>13.96250465755366</v>
      </c>
    </row>
    <row r="14" spans="1:6" x14ac:dyDescent="0.35">
      <c r="A14" s="173" t="s">
        <v>44</v>
      </c>
      <c r="B14" s="174">
        <v>200</v>
      </c>
      <c r="C14" s="175">
        <v>63.733691351180873</v>
      </c>
      <c r="D14" s="176">
        <v>21.991367949301541</v>
      </c>
      <c r="E14" s="177">
        <v>14.27494069951759</v>
      </c>
    </row>
    <row r="15" spans="1:6" x14ac:dyDescent="0.35">
      <c r="A15" s="178" t="s">
        <v>45</v>
      </c>
      <c r="B15" s="179">
        <v>8</v>
      </c>
      <c r="C15" s="180" t="s">
        <v>145</v>
      </c>
      <c r="D15" s="181" t="s">
        <v>145</v>
      </c>
      <c r="E15" s="182" t="s">
        <v>145</v>
      </c>
    </row>
    <row r="16" spans="1:6" x14ac:dyDescent="0.35">
      <c r="A16" s="183" t="s">
        <v>46</v>
      </c>
      <c r="B16" s="184">
        <v>16</v>
      </c>
      <c r="C16" s="185">
        <v>78.479476123409995</v>
      </c>
      <c r="D16" s="186">
        <v>11.734024940361991</v>
      </c>
      <c r="E16" s="187">
        <v>9.7864989362280124</v>
      </c>
    </row>
    <row r="17" spans="1:5" x14ac:dyDescent="0.35">
      <c r="A17" s="188" t="s">
        <v>47</v>
      </c>
      <c r="B17" s="189">
        <v>31</v>
      </c>
      <c r="C17" s="190">
        <v>52.746233819224663</v>
      </c>
      <c r="D17" s="191">
        <v>36.620891010618102</v>
      </c>
      <c r="E17" s="192">
        <v>10.63287517015725</v>
      </c>
    </row>
    <row r="18" spans="1:5" x14ac:dyDescent="0.35">
      <c r="A18" s="193" t="s">
        <v>48</v>
      </c>
      <c r="B18" s="194">
        <v>21</v>
      </c>
      <c r="C18" s="195">
        <v>31.14568065199315</v>
      </c>
      <c r="D18" s="196">
        <v>43.061895949325788</v>
      </c>
      <c r="E18" s="197">
        <v>25.792423398681059</v>
      </c>
    </row>
    <row r="19" spans="1:5" x14ac:dyDescent="0.35">
      <c r="A19" s="198" t="s">
        <v>49</v>
      </c>
      <c r="B19" s="199">
        <v>52</v>
      </c>
      <c r="C19" s="200">
        <v>53.349667897633317</v>
      </c>
      <c r="D19" s="201">
        <v>28.283453625646931</v>
      </c>
      <c r="E19" s="202">
        <v>18.366878476719741</v>
      </c>
    </row>
    <row r="20" spans="1:5" x14ac:dyDescent="0.35">
      <c r="A20" s="203" t="s">
        <v>50</v>
      </c>
      <c r="B20" s="204">
        <v>34</v>
      </c>
      <c r="C20" s="205">
        <v>52.17800699924868</v>
      </c>
      <c r="D20" s="206">
        <v>21.69071311720182</v>
      </c>
      <c r="E20" s="207">
        <v>26.131279883549499</v>
      </c>
    </row>
    <row r="21" spans="1:5" x14ac:dyDescent="0.35">
      <c r="A21" s="208" t="s">
        <v>51</v>
      </c>
      <c r="B21" s="209">
        <v>28</v>
      </c>
      <c r="C21" s="210">
        <v>60.995501440789269</v>
      </c>
      <c r="D21" s="211">
        <v>7.904537038430389</v>
      </c>
      <c r="E21" s="212">
        <v>31.09996152078034</v>
      </c>
    </row>
    <row r="22" spans="1:5" x14ac:dyDescent="0.35">
      <c r="A22" s="213" t="s">
        <v>22</v>
      </c>
      <c r="B22" s="214">
        <v>1001</v>
      </c>
      <c r="C22" s="215">
        <v>64.74502688543194</v>
      </c>
      <c r="D22" s="216">
        <v>18.40042777873062</v>
      </c>
      <c r="E22" s="217">
        <v>16.85454533583745</v>
      </c>
    </row>
    <row r="23" spans="1:5" x14ac:dyDescent="0.35">
      <c r="A23" s="218" t="s">
        <v>23</v>
      </c>
    </row>
    <row r="24" spans="1:5" x14ac:dyDescent="0.35">
      <c r="A24" s="219" t="s">
        <v>24</v>
      </c>
    </row>
    <row r="26" spans="1:5" x14ac:dyDescent="0.35">
      <c r="A26" s="224" t="s">
        <v>146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2:F10"/>
  <sheetViews>
    <sheetView workbookViewId="0"/>
  </sheetViews>
  <sheetFormatPr baseColWidth="10" defaultColWidth="8.7265625" defaultRowHeight="14.5" x14ac:dyDescent="0.35"/>
  <cols>
    <col min="1" max="1" width="50.453125" style="256" customWidth="1"/>
    <col min="2" max="5" width="16.453125" style="257" customWidth="1"/>
  </cols>
  <sheetData>
    <row r="2" spans="1:6" ht="18.5" x14ac:dyDescent="0.45">
      <c r="A2" s="226" t="s">
        <v>52</v>
      </c>
    </row>
    <row r="3" spans="1:6" x14ac:dyDescent="0.35">
      <c r="A3" s="227"/>
      <c r="B3" s="228" t="s">
        <v>25</v>
      </c>
      <c r="C3" s="1006" t="s">
        <v>26</v>
      </c>
      <c r="D3" s="1007" t="s">
        <v>7</v>
      </c>
      <c r="E3" s="1008" t="s">
        <v>7</v>
      </c>
    </row>
    <row r="4" spans="1:6" x14ac:dyDescent="0.35">
      <c r="A4" s="229"/>
      <c r="C4" s="252" t="s">
        <v>8</v>
      </c>
      <c r="D4" s="253" t="s">
        <v>9</v>
      </c>
      <c r="E4" s="254" t="s">
        <v>10</v>
      </c>
      <c r="F4" s="255"/>
    </row>
    <row r="5" spans="1:6" x14ac:dyDescent="0.35">
      <c r="A5" s="230" t="s">
        <v>53</v>
      </c>
      <c r="B5" s="231"/>
      <c r="C5" s="232"/>
      <c r="D5" s="233"/>
      <c r="E5" s="234"/>
    </row>
    <row r="6" spans="1:6" x14ac:dyDescent="0.35">
      <c r="A6" s="235" t="s">
        <v>54</v>
      </c>
      <c r="B6" s="236">
        <v>835</v>
      </c>
      <c r="C6" s="237">
        <v>67.324747611183682</v>
      </c>
      <c r="D6" s="238">
        <v>16.79694032744424</v>
      </c>
      <c r="E6" s="239">
        <v>15.878312061372069</v>
      </c>
    </row>
    <row r="7" spans="1:6" x14ac:dyDescent="0.35">
      <c r="A7" s="240" t="s">
        <v>55</v>
      </c>
      <c r="B7" s="241">
        <v>166</v>
      </c>
      <c r="C7" s="242">
        <v>51.665967425176639</v>
      </c>
      <c r="D7" s="243">
        <v>26.53003169662615</v>
      </c>
      <c r="E7" s="244">
        <v>21.804000878197211</v>
      </c>
    </row>
    <row r="8" spans="1:6" x14ac:dyDescent="0.35">
      <c r="A8" s="245" t="s">
        <v>22</v>
      </c>
      <c r="B8" s="246">
        <v>1001</v>
      </c>
      <c r="C8" s="247">
        <v>64.74502688543194</v>
      </c>
      <c r="D8" s="248">
        <v>18.40042777873062</v>
      </c>
      <c r="E8" s="249">
        <v>16.85454533583745</v>
      </c>
    </row>
    <row r="9" spans="1:6" x14ac:dyDescent="0.35">
      <c r="A9" s="250" t="s">
        <v>23</v>
      </c>
    </row>
    <row r="10" spans="1:6" x14ac:dyDescent="0.35">
      <c r="A10" s="251" t="s">
        <v>24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2:F19"/>
  <sheetViews>
    <sheetView workbookViewId="0"/>
  </sheetViews>
  <sheetFormatPr baseColWidth="10" defaultColWidth="8.7265625" defaultRowHeight="14.5" x14ac:dyDescent="0.35"/>
  <cols>
    <col min="1" max="1" width="50.453125" style="323" customWidth="1"/>
    <col min="2" max="5" width="16.453125" style="324" customWidth="1"/>
  </cols>
  <sheetData>
    <row r="2" spans="1:6" ht="18.5" x14ac:dyDescent="0.45">
      <c r="A2" s="258" t="s">
        <v>147</v>
      </c>
    </row>
    <row r="3" spans="1:6" x14ac:dyDescent="0.35">
      <c r="A3" s="259"/>
      <c r="B3" s="260" t="s">
        <v>25</v>
      </c>
      <c r="C3" s="1009" t="s">
        <v>26</v>
      </c>
      <c r="D3" s="1010" t="s">
        <v>7</v>
      </c>
      <c r="E3" s="1011" t="s">
        <v>7</v>
      </c>
    </row>
    <row r="4" spans="1:6" x14ac:dyDescent="0.35">
      <c r="A4" s="261"/>
      <c r="C4" s="319" t="s">
        <v>8</v>
      </c>
      <c r="D4" s="320" t="s">
        <v>9</v>
      </c>
      <c r="E4" s="321" t="s">
        <v>10</v>
      </c>
      <c r="F4" s="322"/>
    </row>
    <row r="5" spans="1:6" x14ac:dyDescent="0.35">
      <c r="A5" s="262" t="s">
        <v>56</v>
      </c>
      <c r="B5" s="263"/>
      <c r="C5" s="264"/>
      <c r="D5" s="265"/>
      <c r="E5" s="266"/>
    </row>
    <row r="6" spans="1:6" x14ac:dyDescent="0.35">
      <c r="A6" s="267" t="s">
        <v>57</v>
      </c>
      <c r="B6" s="268">
        <v>613</v>
      </c>
      <c r="C6" s="269">
        <v>69.506916772313801</v>
      </c>
      <c r="D6" s="270">
        <v>18.26901752001416</v>
      </c>
      <c r="E6" s="271">
        <v>12.224065707672031</v>
      </c>
    </row>
    <row r="7" spans="1:6" x14ac:dyDescent="0.35">
      <c r="A7" s="272" t="s">
        <v>58</v>
      </c>
      <c r="B7" s="273">
        <v>2</v>
      </c>
      <c r="C7" s="274" t="s">
        <v>145</v>
      </c>
      <c r="D7" s="275" t="s">
        <v>145</v>
      </c>
      <c r="E7" s="276" t="s">
        <v>145</v>
      </c>
    </row>
    <row r="8" spans="1:6" x14ac:dyDescent="0.35">
      <c r="A8" s="277" t="s">
        <v>59</v>
      </c>
      <c r="B8" s="278">
        <v>2</v>
      </c>
      <c r="C8" s="279" t="s">
        <v>145</v>
      </c>
      <c r="D8" s="280" t="s">
        <v>145</v>
      </c>
      <c r="E8" s="281" t="s">
        <v>145</v>
      </c>
    </row>
    <row r="9" spans="1:6" x14ac:dyDescent="0.35">
      <c r="A9" s="282" t="s">
        <v>60</v>
      </c>
      <c r="B9" s="283">
        <v>17</v>
      </c>
      <c r="C9" s="284">
        <v>43.045194179161548</v>
      </c>
      <c r="D9" s="285">
        <v>27.616335772236361</v>
      </c>
      <c r="E9" s="286">
        <v>29.33847004860208</v>
      </c>
    </row>
    <row r="10" spans="1:6" x14ac:dyDescent="0.35">
      <c r="A10" s="287" t="s">
        <v>61</v>
      </c>
      <c r="B10" s="288">
        <v>28</v>
      </c>
      <c r="C10" s="289">
        <v>41.843209016904119</v>
      </c>
      <c r="D10" s="290">
        <v>17.46269940033218</v>
      </c>
      <c r="E10" s="291">
        <v>40.69409158276369</v>
      </c>
    </row>
    <row r="11" spans="1:6" x14ac:dyDescent="0.35">
      <c r="A11" s="292" t="s">
        <v>62</v>
      </c>
      <c r="B11" s="293">
        <v>3</v>
      </c>
      <c r="C11" s="294" t="s">
        <v>145</v>
      </c>
      <c r="D11" s="295" t="s">
        <v>145</v>
      </c>
      <c r="E11" s="296" t="s">
        <v>145</v>
      </c>
    </row>
    <row r="12" spans="1:6" x14ac:dyDescent="0.35">
      <c r="A12" s="297" t="s">
        <v>63</v>
      </c>
      <c r="B12" s="298">
        <v>25</v>
      </c>
      <c r="C12" s="299">
        <v>100</v>
      </c>
      <c r="D12" s="300">
        <v>0</v>
      </c>
      <c r="E12" s="301">
        <v>0</v>
      </c>
    </row>
    <row r="13" spans="1:6" x14ac:dyDescent="0.35">
      <c r="A13" s="302" t="s">
        <v>64</v>
      </c>
      <c r="B13" s="303">
        <v>158</v>
      </c>
      <c r="C13" s="304">
        <v>69.678565695514052</v>
      </c>
      <c r="D13" s="305">
        <v>12.314575782555201</v>
      </c>
      <c r="E13" s="306">
        <v>18.006858521930742</v>
      </c>
    </row>
    <row r="14" spans="1:6" x14ac:dyDescent="0.35">
      <c r="A14" s="307" t="s">
        <v>65</v>
      </c>
      <c r="B14" s="308">
        <v>35</v>
      </c>
      <c r="C14" s="309">
        <v>62.533355069686991</v>
      </c>
      <c r="D14" s="310">
        <v>27.200356394039019</v>
      </c>
      <c r="E14" s="311">
        <v>10.266288536273979</v>
      </c>
    </row>
    <row r="15" spans="1:6" x14ac:dyDescent="0.35">
      <c r="A15" s="312" t="s">
        <v>22</v>
      </c>
      <c r="B15" s="313">
        <v>883</v>
      </c>
      <c r="C15" s="314">
        <v>67.815120642821284</v>
      </c>
      <c r="D15" s="315">
        <v>17.43725357012298</v>
      </c>
      <c r="E15" s="316">
        <v>14.74762578705575</v>
      </c>
    </row>
    <row r="16" spans="1:6" x14ac:dyDescent="0.35">
      <c r="A16" s="317" t="s">
        <v>23</v>
      </c>
    </row>
    <row r="17" spans="1:1" x14ac:dyDescent="0.35">
      <c r="A17" s="318" t="s">
        <v>24</v>
      </c>
    </row>
    <row r="19" spans="1:1" x14ac:dyDescent="0.35">
      <c r="A19" s="323" t="s">
        <v>146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2:F12"/>
  <sheetViews>
    <sheetView workbookViewId="0"/>
  </sheetViews>
  <sheetFormatPr baseColWidth="10" defaultColWidth="8.7265625" defaultRowHeight="14.5" x14ac:dyDescent="0.35"/>
  <cols>
    <col min="1" max="1" width="50.453125" style="365" customWidth="1"/>
    <col min="2" max="5" width="16.453125" style="366" customWidth="1"/>
  </cols>
  <sheetData>
    <row r="2" spans="1:6" ht="18.5" x14ac:dyDescent="0.45">
      <c r="A2" s="325" t="s">
        <v>66</v>
      </c>
    </row>
    <row r="3" spans="1:6" x14ac:dyDescent="0.35">
      <c r="A3" s="326"/>
      <c r="B3" s="327" t="s">
        <v>25</v>
      </c>
      <c r="C3" s="1012" t="s">
        <v>26</v>
      </c>
      <c r="D3" s="1013" t="s">
        <v>7</v>
      </c>
      <c r="E3" s="1014" t="s">
        <v>7</v>
      </c>
    </row>
    <row r="4" spans="1:6" x14ac:dyDescent="0.35">
      <c r="A4" s="328"/>
      <c r="C4" s="361" t="s">
        <v>8</v>
      </c>
      <c r="D4" s="362" t="s">
        <v>9</v>
      </c>
      <c r="E4" s="363" t="s">
        <v>10</v>
      </c>
      <c r="F4" s="364"/>
    </row>
    <row r="5" spans="1:6" x14ac:dyDescent="0.35">
      <c r="A5" s="329" t="s">
        <v>67</v>
      </c>
      <c r="B5" s="330"/>
      <c r="C5" s="331"/>
      <c r="D5" s="332"/>
      <c r="E5" s="333"/>
    </row>
    <row r="6" spans="1:6" x14ac:dyDescent="0.35">
      <c r="A6" s="334" t="s">
        <v>68</v>
      </c>
      <c r="B6" s="335">
        <v>63</v>
      </c>
      <c r="C6" s="336">
        <v>75.081651324476653</v>
      </c>
      <c r="D6" s="337">
        <v>15.10422933342554</v>
      </c>
      <c r="E6" s="338">
        <v>9.8141193420978148</v>
      </c>
    </row>
    <row r="7" spans="1:6" x14ac:dyDescent="0.35">
      <c r="A7" s="339" t="s">
        <v>69</v>
      </c>
      <c r="B7" s="340">
        <v>247</v>
      </c>
      <c r="C7" s="341">
        <v>56.896898206558511</v>
      </c>
      <c r="D7" s="342">
        <v>23.092801580634081</v>
      </c>
      <c r="E7" s="343">
        <v>20.010300212807401</v>
      </c>
    </row>
    <row r="8" spans="1:6" x14ac:dyDescent="0.35">
      <c r="A8" s="344" t="s">
        <v>70</v>
      </c>
      <c r="B8" s="345">
        <v>374</v>
      </c>
      <c r="C8" s="346">
        <v>69.869394264524345</v>
      </c>
      <c r="D8" s="347">
        <v>17.073924401677541</v>
      </c>
      <c r="E8" s="348">
        <v>13.05668133379813</v>
      </c>
    </row>
    <row r="9" spans="1:6" x14ac:dyDescent="0.35">
      <c r="A9" s="349" t="s">
        <v>71</v>
      </c>
      <c r="B9" s="350">
        <v>300</v>
      </c>
      <c r="C9" s="351">
        <v>60.598345223556223</v>
      </c>
      <c r="D9" s="352">
        <v>17.951182209659581</v>
      </c>
      <c r="E9" s="353">
        <v>21.4504725667842</v>
      </c>
    </row>
    <row r="10" spans="1:6" x14ac:dyDescent="0.35">
      <c r="A10" s="354" t="s">
        <v>22</v>
      </c>
      <c r="B10" s="355">
        <v>984</v>
      </c>
      <c r="C10" s="356">
        <v>64.348244864749162</v>
      </c>
      <c r="D10" s="357">
        <v>18.61084829208146</v>
      </c>
      <c r="E10" s="358">
        <v>17.04090684316937</v>
      </c>
    </row>
    <row r="11" spans="1:6" x14ac:dyDescent="0.35">
      <c r="A11" s="359" t="s">
        <v>23</v>
      </c>
    </row>
    <row r="12" spans="1:6" x14ac:dyDescent="0.35">
      <c r="A12" s="360" t="s">
        <v>24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2:F12"/>
  <sheetViews>
    <sheetView workbookViewId="0"/>
  </sheetViews>
  <sheetFormatPr baseColWidth="10" defaultColWidth="8.7265625" defaultRowHeight="14.5" x14ac:dyDescent="0.35"/>
  <cols>
    <col min="1" max="1" width="50.453125" style="407" customWidth="1"/>
    <col min="2" max="5" width="16.453125" style="408" customWidth="1"/>
  </cols>
  <sheetData>
    <row r="2" spans="1:6" ht="18.5" x14ac:dyDescent="0.45">
      <c r="A2" s="367" t="s">
        <v>72</v>
      </c>
    </row>
    <row r="3" spans="1:6" x14ac:dyDescent="0.35">
      <c r="A3" s="368"/>
      <c r="B3" s="369" t="s">
        <v>25</v>
      </c>
      <c r="C3" s="1015" t="s">
        <v>26</v>
      </c>
      <c r="D3" s="1016" t="s">
        <v>7</v>
      </c>
      <c r="E3" s="1017" t="s">
        <v>7</v>
      </c>
    </row>
    <row r="4" spans="1:6" x14ac:dyDescent="0.35">
      <c r="A4" s="370"/>
      <c r="C4" s="403" t="s">
        <v>8</v>
      </c>
      <c r="D4" s="404" t="s">
        <v>9</v>
      </c>
      <c r="E4" s="405" t="s">
        <v>10</v>
      </c>
      <c r="F4" s="406"/>
    </row>
    <row r="5" spans="1:6" x14ac:dyDescent="0.35">
      <c r="A5" s="371" t="s">
        <v>73</v>
      </c>
      <c r="B5" s="372"/>
      <c r="C5" s="373"/>
      <c r="D5" s="374"/>
      <c r="E5" s="375"/>
    </row>
    <row r="6" spans="1:6" x14ac:dyDescent="0.35">
      <c r="A6" s="376" t="s">
        <v>68</v>
      </c>
      <c r="B6" s="377">
        <v>183</v>
      </c>
      <c r="C6" s="378">
        <v>58.944809396267672</v>
      </c>
      <c r="D6" s="379">
        <v>20.456563143927131</v>
      </c>
      <c r="E6" s="380">
        <v>20.59862745980519</v>
      </c>
    </row>
    <row r="7" spans="1:6" x14ac:dyDescent="0.35">
      <c r="A7" s="381" t="s">
        <v>74</v>
      </c>
      <c r="B7" s="382">
        <v>490</v>
      </c>
      <c r="C7" s="383">
        <v>68.274668991069547</v>
      </c>
      <c r="D7" s="384">
        <v>16.343627382481611</v>
      </c>
      <c r="E7" s="385">
        <v>15.381703626448839</v>
      </c>
    </row>
    <row r="8" spans="1:6" x14ac:dyDescent="0.35">
      <c r="A8" s="386" t="s">
        <v>75</v>
      </c>
      <c r="B8" s="387">
        <v>232</v>
      </c>
      <c r="C8" s="388">
        <v>57.210287245139043</v>
      </c>
      <c r="D8" s="389">
        <v>23.16420559534448</v>
      </c>
      <c r="E8" s="390">
        <v>19.625507159516481</v>
      </c>
    </row>
    <row r="9" spans="1:6" x14ac:dyDescent="0.35">
      <c r="A9" s="391" t="s">
        <v>71</v>
      </c>
      <c r="B9" s="392">
        <v>79</v>
      </c>
      <c r="C9" s="393">
        <v>73.18428866216604</v>
      </c>
      <c r="D9" s="394">
        <v>15.274053631537431</v>
      </c>
      <c r="E9" s="395">
        <v>11.54165770629653</v>
      </c>
    </row>
    <row r="10" spans="1:6" x14ac:dyDescent="0.35">
      <c r="A10" s="396" t="s">
        <v>22</v>
      </c>
      <c r="B10" s="397">
        <v>984</v>
      </c>
      <c r="C10" s="398">
        <v>64.348244864749162</v>
      </c>
      <c r="D10" s="399">
        <v>18.61084829208146</v>
      </c>
      <c r="E10" s="400">
        <v>17.04090684316937</v>
      </c>
    </row>
    <row r="11" spans="1:6" x14ac:dyDescent="0.35">
      <c r="A11" s="401" t="s">
        <v>23</v>
      </c>
    </row>
    <row r="12" spans="1:6" x14ac:dyDescent="0.35">
      <c r="A12" s="402" t="s">
        <v>24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2:F12"/>
  <sheetViews>
    <sheetView workbookViewId="0"/>
  </sheetViews>
  <sheetFormatPr baseColWidth="10" defaultColWidth="8.7265625" defaultRowHeight="14.5" x14ac:dyDescent="0.35"/>
  <cols>
    <col min="1" max="1" width="50.453125" style="449" customWidth="1"/>
    <col min="2" max="5" width="16.453125" style="450" customWidth="1"/>
  </cols>
  <sheetData>
    <row r="2" spans="1:6" ht="18.5" x14ac:dyDescent="0.45">
      <c r="A2" s="409" t="s">
        <v>148</v>
      </c>
    </row>
    <row r="3" spans="1:6" x14ac:dyDescent="0.35">
      <c r="A3" s="410"/>
      <c r="B3" s="411" t="s">
        <v>25</v>
      </c>
      <c r="C3" s="1018" t="s">
        <v>26</v>
      </c>
      <c r="D3" s="1019" t="s">
        <v>7</v>
      </c>
      <c r="E3" s="1020" t="s">
        <v>7</v>
      </c>
    </row>
    <row r="4" spans="1:6" x14ac:dyDescent="0.35">
      <c r="A4" s="412"/>
      <c r="C4" s="445" t="s">
        <v>8</v>
      </c>
      <c r="D4" s="446" t="s">
        <v>9</v>
      </c>
      <c r="E4" s="447" t="s">
        <v>10</v>
      </c>
      <c r="F4" s="448"/>
    </row>
    <row r="5" spans="1:6" x14ac:dyDescent="0.35">
      <c r="A5" s="413" t="s">
        <v>76</v>
      </c>
      <c r="B5" s="414"/>
      <c r="C5" s="415"/>
      <c r="D5" s="416"/>
      <c r="E5" s="417"/>
    </row>
    <row r="6" spans="1:6" x14ac:dyDescent="0.35">
      <c r="A6" s="418" t="s">
        <v>77</v>
      </c>
      <c r="B6" s="419">
        <v>265</v>
      </c>
      <c r="C6" s="420">
        <v>59.278146520860837</v>
      </c>
      <c r="D6" s="421">
        <v>24.799066886384619</v>
      </c>
      <c r="E6" s="422">
        <v>15.922786592754539</v>
      </c>
    </row>
    <row r="7" spans="1:6" x14ac:dyDescent="0.35">
      <c r="A7" s="423" t="s">
        <v>78</v>
      </c>
      <c r="B7" s="424">
        <v>394</v>
      </c>
      <c r="C7" s="425">
        <v>67.579869694458637</v>
      </c>
      <c r="D7" s="426">
        <v>12.959045339922479</v>
      </c>
      <c r="E7" s="427">
        <v>19.46108496561888</v>
      </c>
    </row>
    <row r="8" spans="1:6" x14ac:dyDescent="0.35">
      <c r="A8" s="428" t="s">
        <v>79</v>
      </c>
      <c r="B8" s="429">
        <v>196</v>
      </c>
      <c r="C8" s="430">
        <v>67.457872221850494</v>
      </c>
      <c r="D8" s="431">
        <v>16.492925214516958</v>
      </c>
      <c r="E8" s="432">
        <v>16.049202563632541</v>
      </c>
    </row>
    <row r="9" spans="1:6" x14ac:dyDescent="0.35">
      <c r="A9" s="433" t="s">
        <v>80</v>
      </c>
      <c r="B9" s="434">
        <v>78</v>
      </c>
      <c r="C9" s="435">
        <v>56.607192601351663</v>
      </c>
      <c r="D9" s="436">
        <v>25.763742695507869</v>
      </c>
      <c r="E9" s="437">
        <v>17.629064703140479</v>
      </c>
    </row>
    <row r="10" spans="1:6" x14ac:dyDescent="0.35">
      <c r="A10" s="438" t="s">
        <v>22</v>
      </c>
      <c r="B10" s="439">
        <v>933</v>
      </c>
      <c r="C10" s="440">
        <v>64.173595646659621</v>
      </c>
      <c r="D10" s="441">
        <v>18.228610403018351</v>
      </c>
      <c r="E10" s="442">
        <v>17.597793950322021</v>
      </c>
    </row>
    <row r="11" spans="1:6" x14ac:dyDescent="0.35">
      <c r="A11" s="443" t="s">
        <v>23</v>
      </c>
    </row>
    <row r="12" spans="1:6" x14ac:dyDescent="0.35">
      <c r="A12" s="444" t="s">
        <v>24</v>
      </c>
    </row>
  </sheetData>
  <mergeCells count="1">
    <mergeCell ref="C3:E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Inhaltsverzeichnis</vt:lpstr>
      <vt:lpstr>1_branche</vt:lpstr>
      <vt:lpstr>2_bg_g</vt:lpstr>
      <vt:lpstr>3_bland</vt:lpstr>
      <vt:lpstr>4_ost_west</vt:lpstr>
      <vt:lpstr>5_gewerkschaft</vt:lpstr>
      <vt:lpstr>6_besch_frauen_p_gen_quartile</vt:lpstr>
      <vt:lpstr>7_besch_maenner_p_gen_quartile</vt:lpstr>
      <vt:lpstr>8_besch_vollz_p_gen_quartile</vt:lpstr>
      <vt:lpstr>9_besch_teilz_p_gen_quartile</vt:lpstr>
      <vt:lpstr>10_besch_mini_p_gen_quartile</vt:lpstr>
      <vt:lpstr>11_besch_tz_mini_p_gen_quartile</vt:lpstr>
      <vt:lpstr>12_besch_befr_p_gen_quartile</vt:lpstr>
      <vt:lpstr>13_besch_migr_p_gen_quartile</vt:lpstr>
      <vt:lpstr>14_besch_gew_p_gen_quartile</vt:lpstr>
      <vt:lpstr>15_besch_hochq_p_gen_quartile</vt:lpstr>
      <vt:lpstr>16_besch_beruf_p_gen_quartile</vt:lpstr>
      <vt:lpstr>17_besch_ungel_p_gen_quartile</vt:lpstr>
      <vt:lpstr>18_besch_azubi_p_gen_quartile</vt:lpstr>
      <vt:lpstr>19_besch_u30_p_gen_quartile</vt:lpstr>
      <vt:lpstr>20_besch_ue55_p_gen_quartile</vt:lpstr>
      <vt:lpstr>21_besch_beam_p_gen_quartile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Wolfram Brehmer</cp:lastModifiedBy>
  <dcterms:modified xsi:type="dcterms:W3CDTF">2025-04-03T19:06:58Z</dcterms:modified>
</cp:coreProperties>
</file>